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oyens\imprimés vierges\2022-2023\"/>
    </mc:Choice>
  </mc:AlternateContent>
  <xr:revisionPtr revIDLastSave="0" documentId="13_ncr:1_{D0831E98-F503-454C-A818-BB62FC82655C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previ" sheetId="1" r:id="rId1"/>
    <sheet name="Feuil1" sheetId="3" state="hidden" r:id="rId2"/>
  </sheets>
  <definedNames>
    <definedName name="_xlnm._FilterDatabase" localSheetId="0" hidden="1">previ!#REF!</definedName>
    <definedName name="choisir">#REF!</definedName>
    <definedName name="choix">previ!#REF!</definedName>
    <definedName name="_xlnm.Print_Titles" localSheetId="0">previ!$1:$2</definedName>
    <definedName name="_xlnm.Print_Area" localSheetId="0">previ!$A$1:$L$40</definedName>
  </definedNames>
  <calcPr calcId="191029"/>
</workbook>
</file>

<file path=xl/calcChain.xml><?xml version="1.0" encoding="utf-8"?>
<calcChain xmlns="http://schemas.openxmlformats.org/spreadsheetml/2006/main">
  <c r="K33" i="1" l="1"/>
  <c r="J33" i="1"/>
  <c r="I33" i="1"/>
  <c r="H33" i="1"/>
  <c r="G33" i="1"/>
  <c r="F33" i="1"/>
  <c r="E33" i="1"/>
  <c r="D33" i="1"/>
  <c r="H34" i="1" l="1"/>
  <c r="E17" i="1"/>
  <c r="F17" i="1"/>
  <c r="G17" i="1"/>
  <c r="H17" i="1"/>
  <c r="I17" i="1"/>
  <c r="J17" i="1"/>
  <c r="K17" i="1"/>
  <c r="J8" i="3" l="1"/>
  <c r="H8" i="3"/>
  <c r="F8" i="3"/>
  <c r="D8" i="3"/>
  <c r="B8" i="3"/>
  <c r="J7" i="3"/>
  <c r="H7" i="3"/>
  <c r="F7" i="3"/>
  <c r="D7" i="3"/>
  <c r="B7" i="3"/>
  <c r="J6" i="3"/>
  <c r="H6" i="3"/>
  <c r="F6" i="3"/>
  <c r="D6" i="3"/>
  <c r="B6" i="3"/>
  <c r="J5" i="3"/>
  <c r="H5" i="3"/>
  <c r="F5" i="3"/>
  <c r="D5" i="3"/>
  <c r="B5" i="3"/>
  <c r="J4" i="3"/>
  <c r="H4" i="3"/>
  <c r="F4" i="3"/>
  <c r="D4" i="3"/>
  <c r="B4" i="3"/>
  <c r="J3" i="3"/>
  <c r="H3" i="3"/>
  <c r="F3" i="3"/>
  <c r="D3" i="3"/>
  <c r="B3" i="3"/>
  <c r="D17" i="1" l="1"/>
  <c r="H18" i="1" s="1"/>
</calcChain>
</file>

<file path=xl/sharedStrings.xml><?xml version="1.0" encoding="utf-8"?>
<sst xmlns="http://schemas.openxmlformats.org/spreadsheetml/2006/main" count="111" uniqueCount="83">
  <si>
    <t>MEEF 1ère année</t>
  </si>
  <si>
    <t>MEEF 2ème année</t>
  </si>
  <si>
    <t>S1</t>
  </si>
  <si>
    <t>S2</t>
  </si>
  <si>
    <t>S3</t>
  </si>
  <si>
    <t>S4</t>
  </si>
  <si>
    <t>PRENOM :</t>
  </si>
  <si>
    <t xml:space="preserve">NOM : </t>
  </si>
  <si>
    <t>UE B</t>
  </si>
  <si>
    <t>UE C</t>
  </si>
  <si>
    <t>Suivi individuel stage (4h/étudiant)</t>
  </si>
  <si>
    <t>EC B.1 Droits et devoirs du fonctionnaire</t>
  </si>
  <si>
    <t>EC B.2 Stratégie d'enseignement de tronc commun</t>
  </si>
  <si>
    <t>EC B.3 Stratégie d'enseignement appliquée à la discipline</t>
  </si>
  <si>
    <t>EC B.5 Module complémentaire</t>
  </si>
  <si>
    <t>EC C.3 Travail sur la réflexivité professionnelle</t>
  </si>
  <si>
    <t>Tuteur parcours</t>
  </si>
  <si>
    <t>Min suivis</t>
  </si>
  <si>
    <t>Min HTD</t>
  </si>
  <si>
    <t>Max suivis</t>
  </si>
  <si>
    <t>Max HTD</t>
  </si>
  <si>
    <t>Tuteur stage</t>
  </si>
  <si>
    <t>Déch</t>
  </si>
  <si>
    <t>Serv INSPE</t>
  </si>
  <si>
    <t>TD</t>
  </si>
  <si>
    <t>ULCO</t>
  </si>
  <si>
    <t>UPHF</t>
  </si>
  <si>
    <t>Ulille - Cité scientifique</t>
  </si>
  <si>
    <t>Ulille - Moulins</t>
  </si>
  <si>
    <t>Ulille - Pont de Bois</t>
  </si>
  <si>
    <t>Artois</t>
  </si>
  <si>
    <t>Allemand</t>
  </si>
  <si>
    <t>Anglais</t>
  </si>
  <si>
    <t>Biotechnologie</t>
  </si>
  <si>
    <t>Documentation</t>
  </si>
  <si>
    <t>Eco gestion</t>
  </si>
  <si>
    <t>Education musicale</t>
  </si>
  <si>
    <t>EPS</t>
  </si>
  <si>
    <t>Espagnol</t>
  </si>
  <si>
    <t>Hist géo</t>
  </si>
  <si>
    <t>Informatique</t>
  </si>
  <si>
    <t>Italien</t>
  </si>
  <si>
    <t>Lettres classiques</t>
  </si>
  <si>
    <t>Lettres histoire</t>
  </si>
  <si>
    <t>Lettres langues</t>
  </si>
  <si>
    <t>Lettres modernes</t>
  </si>
  <si>
    <t>Mathématiques</t>
  </si>
  <si>
    <t>Philosophie</t>
  </si>
  <si>
    <t>Physique chimie</t>
  </si>
  <si>
    <t>SES</t>
  </si>
  <si>
    <t>SVT</t>
  </si>
  <si>
    <t>TOTAL ENSEIGNEMENT</t>
  </si>
  <si>
    <t>MEEF 2nd degré  : accompagnements</t>
  </si>
  <si>
    <t>Université :</t>
  </si>
  <si>
    <t>Parcours :</t>
  </si>
  <si>
    <t xml:space="preserve">Enseignement : </t>
  </si>
  <si>
    <t>MEEF 2nd degré</t>
  </si>
  <si>
    <t>Ce formulaire est à renvoyer par mail à : inspe-moyens@univ-lille.fr</t>
  </si>
  <si>
    <t>CM</t>
  </si>
  <si>
    <r>
      <t>MEEF 1ère année (</t>
    </r>
    <r>
      <rPr>
        <b/>
        <u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</si>
  <si>
    <r>
      <t>MEEF 2ème année (</t>
    </r>
    <r>
      <rPr>
        <b/>
        <u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</si>
  <si>
    <t>Tuteur parcours / Portfolio (2h/étudiant/année)</t>
  </si>
  <si>
    <t>Composante Ulille ou site INSPE d'affectation
ou établissement d'affectation</t>
  </si>
  <si>
    <t>UE A</t>
  </si>
  <si>
    <t>EC A.1 Culture, maîtrise et épistémologie disciplinaire</t>
  </si>
  <si>
    <t>EC A.2 Culture et maîtrise didactique</t>
  </si>
  <si>
    <t>EC A.3 Module de consolidation</t>
  </si>
  <si>
    <t>EC C.1 Recherche à visées professionnelles</t>
  </si>
  <si>
    <t>EC C.2 Recherche en contexte d'éducation</t>
  </si>
  <si>
    <t>UE D</t>
  </si>
  <si>
    <t>Langue vivante</t>
  </si>
  <si>
    <t>Mémoire (2h/étudiant/année)</t>
  </si>
  <si>
    <t>Les suivis sont à déclarer par le biais de l’application en ligne sur le site INSPE (obligatoire pour la validation des heures)
http://www.inspe-lille-hdf.fr/liens/accompagner-les-etudiants-et-les-fonctionnaires-stagiaires.php</t>
  </si>
  <si>
    <t>BSE</t>
  </si>
  <si>
    <t>STMS</t>
  </si>
  <si>
    <t>Arts plastiques</t>
  </si>
  <si>
    <r>
      <t xml:space="preserve">COMPLEMENT POUR LES MASTERS INTEGRALEMENT PRIS EN CHARGE PAR L'INSPE :
</t>
    </r>
    <r>
      <rPr>
        <b/>
        <sz val="12"/>
        <color rgb="FFC00000"/>
        <rFont val="Arial"/>
        <family val="2"/>
      </rPr>
      <t>BTSE STMS / Documentation</t>
    </r>
  </si>
  <si>
    <t>MEEF 2nd degré : enseignements</t>
  </si>
  <si>
    <r>
      <t xml:space="preserve">SERVICE PREVISIONNEL
Enseignements en MEEF 2nd degré
</t>
    </r>
    <r>
      <rPr>
        <b/>
        <sz val="9"/>
        <color theme="1"/>
        <rFont val="Arial"/>
        <family val="2"/>
      </rPr>
      <t>Si vous intervenez dans différentes universités
et/ou différents masters,
merci d’établir une demande par intervention</t>
    </r>
    <r>
      <rPr>
        <b/>
        <sz val="12"/>
        <color theme="1"/>
        <rFont val="Arial"/>
        <family val="2"/>
      </rPr>
      <t xml:space="preserve">
</t>
    </r>
  </si>
  <si>
    <t>Accompagnements</t>
  </si>
  <si>
    <t>DU entrée</t>
  </si>
  <si>
    <r>
      <t>1ère année (</t>
    </r>
    <r>
      <rPr>
        <b/>
        <u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</si>
  <si>
    <r>
      <t>2ème année (</t>
    </r>
    <r>
      <rPr>
        <b/>
        <u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</si>
</sst>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Total  : &quot;#0.0#&quot; HTD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Protection="1"/>
    <xf numFmtId="0" fontId="3" fillId="0" borderId="0" xfId="0" applyFont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1" fillId="3" borderId="0" xfId="0" applyFont="1" applyFill="1" applyBorder="1" applyAlignment="1" applyProtection="1">
      <alignment horizontal="center"/>
      <protection locked="0"/>
    </xf>
    <xf numFmtId="0" fontId="7" fillId="0" borderId="0" xfId="0" applyFont="1" applyProtection="1"/>
    <xf numFmtId="0" fontId="4" fillId="0" borderId="2" xfId="0" quotePrefix="1" applyFont="1" applyBorder="1" applyAlignment="1">
      <alignment horizontal="left" vertical="center" wrapText="1"/>
    </xf>
    <xf numFmtId="0" fontId="4" fillId="4" borderId="2" xfId="0" quotePrefix="1" applyFont="1" applyFill="1" applyBorder="1" applyAlignment="1">
      <alignment horizontal="left" vertical="center" wrapText="1"/>
    </xf>
    <xf numFmtId="0" fontId="4" fillId="6" borderId="2" xfId="0" quotePrefix="1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vertical="center"/>
    </xf>
    <xf numFmtId="0" fontId="1" fillId="0" borderId="10" xfId="0" applyFont="1" applyBorder="1" applyProtection="1"/>
    <xf numFmtId="0" fontId="1" fillId="0" borderId="11" xfId="0" applyFont="1" applyBorder="1" applyProtection="1"/>
    <xf numFmtId="0" fontId="3" fillId="0" borderId="12" xfId="0" applyFont="1" applyBorder="1" applyAlignment="1" applyProtection="1">
      <alignment vertical="center"/>
    </xf>
    <xf numFmtId="0" fontId="1" fillId="3" borderId="12" xfId="0" applyFont="1" applyFill="1" applyBorder="1" applyAlignment="1" applyProtection="1">
      <protection locked="0"/>
    </xf>
    <xf numFmtId="0" fontId="1" fillId="0" borderId="12" xfId="0" applyFont="1" applyBorder="1" applyProtection="1"/>
    <xf numFmtId="0" fontId="1" fillId="3" borderId="13" xfId="0" applyFont="1" applyFill="1" applyBorder="1" applyAlignment="1" applyProtection="1"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16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protection locked="0"/>
    </xf>
    <xf numFmtId="0" fontId="1" fillId="3" borderId="11" xfId="0" applyFont="1" applyFill="1" applyBorder="1" applyAlignment="1" applyProtection="1">
      <protection locked="0"/>
    </xf>
    <xf numFmtId="0" fontId="1" fillId="0" borderId="13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9" fillId="0" borderId="0" xfId="0" applyFont="1" applyProtection="1"/>
    <xf numFmtId="0" fontId="9" fillId="0" borderId="2" xfId="0" applyFont="1" applyBorder="1" applyAlignment="1" applyProtection="1">
      <alignment vertical="center" wrapText="1"/>
      <protection locked="0"/>
    </xf>
    <xf numFmtId="0" fontId="9" fillId="5" borderId="15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" fillId="8" borderId="0" xfId="0" applyFont="1" applyFill="1" applyProtection="1"/>
    <xf numFmtId="0" fontId="1" fillId="8" borderId="0" xfId="0" applyFont="1" applyFill="1" applyBorder="1" applyProtection="1"/>
    <xf numFmtId="0" fontId="5" fillId="8" borderId="0" xfId="0" applyFont="1" applyFill="1" applyBorder="1" applyAlignment="1" applyProtection="1">
      <alignment vertical="center"/>
    </xf>
    <xf numFmtId="0" fontId="1" fillId="8" borderId="0" xfId="0" applyFont="1" applyFill="1" applyBorder="1" applyAlignment="1" applyProtection="1">
      <alignment horizontal="center" vertical="center" wrapText="1"/>
    </xf>
    <xf numFmtId="0" fontId="9" fillId="8" borderId="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" fillId="9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164" fontId="9" fillId="2" borderId="3" xfId="0" applyNumberFormat="1" applyFont="1" applyFill="1" applyBorder="1" applyAlignment="1" applyProtection="1">
      <alignment horizontal="center" vertical="center"/>
    </xf>
    <xf numFmtId="164" fontId="9" fillId="2" borderId="20" xfId="0" applyNumberFormat="1" applyFont="1" applyFill="1" applyBorder="1" applyAlignment="1" applyProtection="1">
      <alignment horizontal="center" vertical="center"/>
    </xf>
    <xf numFmtId="164" fontId="9" fillId="2" borderId="4" xfId="0" applyNumberFormat="1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horizontal="left" vertical="center"/>
    </xf>
    <xf numFmtId="0" fontId="3" fillId="7" borderId="20" xfId="0" applyFont="1" applyFill="1" applyBorder="1" applyAlignment="1" applyProtection="1">
      <alignment horizontal="left" vertical="center"/>
    </xf>
    <xf numFmtId="0" fontId="3" fillId="7" borderId="3" xfId="0" applyFont="1" applyFill="1" applyBorder="1" applyAlignment="1" applyProtection="1">
      <alignment horizontal="center" vertical="center"/>
    </xf>
    <xf numFmtId="0" fontId="3" fillId="7" borderId="20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2" fillId="8" borderId="10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5" borderId="21" xfId="0" applyFont="1" applyFill="1" applyBorder="1" applyAlignment="1" applyProtection="1">
      <alignment horizontal="center" vertical="center" wrapText="1"/>
    </xf>
    <xf numFmtId="0" fontId="9" fillId="5" borderId="22" xfId="0" applyFont="1" applyFill="1" applyBorder="1" applyAlignment="1" applyProtection="1">
      <alignment horizontal="center" vertical="center" wrapText="1"/>
    </xf>
    <xf numFmtId="0" fontId="9" fillId="5" borderId="23" xfId="0" applyFont="1" applyFill="1" applyBorder="1" applyAlignment="1" applyProtection="1">
      <alignment horizontal="center" vertical="center" wrapText="1"/>
    </xf>
    <xf numFmtId="0" fontId="4" fillId="4" borderId="2" xfId="0" quotePrefix="1" applyFont="1" applyFill="1" applyBorder="1" applyAlignment="1">
      <alignment horizontal="center" vertical="center" wrapText="1"/>
    </xf>
    <xf numFmtId="0" fontId="4" fillId="6" borderId="2" xfId="0" quotePrefix="1" applyFont="1" applyFill="1" applyBorder="1" applyAlignment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Range="$C$106:$C$129" noThreeD="1" sel="24" val="16"/>
</file>

<file path=xl/ctrlProps/ctrlProp2.xml><?xml version="1.0" encoding="utf-8"?>
<formControlPr xmlns="http://schemas.microsoft.com/office/spreadsheetml/2009/9/main" objectType="Drop" dropStyle="combo" dx="16" fmlaRange="$C$100:$C$105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39220</xdr:colOff>
      <xdr:row>0</xdr:row>
      <xdr:rowOff>0</xdr:rowOff>
    </xdr:from>
    <xdr:to>
      <xdr:col>2</xdr:col>
      <xdr:colOff>1047881</xdr:colOff>
      <xdr:row>1</xdr:row>
      <xdr:rowOff>616324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20" y="0"/>
          <a:ext cx="2207690" cy="683559"/>
        </a:xfrm>
        <a:prstGeom prst="rect">
          <a:avLst/>
        </a:prstGeom>
        <a:effectLst>
          <a:outerShdw blurRad="50800" dist="50800" dir="5400000" algn="ctr" rotWithShape="0">
            <a:schemeClr val="bg1">
              <a:alpha val="0"/>
            </a:schemeClr>
          </a:outerShdw>
          <a:reflection stA="0" endPos="65000" dist="50800" dir="5400000" sy="-100000" algn="bl" rotWithShape="0"/>
          <a:softEdge rad="50800"/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2</xdr:row>
          <xdr:rowOff>133350</xdr:rowOff>
        </xdr:from>
        <xdr:to>
          <xdr:col>2</xdr:col>
          <xdr:colOff>2581275</xdr:colOff>
          <xdr:row>3</xdr:row>
          <xdr:rowOff>9525</xdr:rowOff>
        </xdr:to>
        <xdr:sp macro="" textlink="">
          <xdr:nvSpPr>
            <xdr:cNvPr id="1027" name="Text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</xdr:row>
          <xdr:rowOff>104775</xdr:rowOff>
        </xdr:from>
        <xdr:to>
          <xdr:col>9</xdr:col>
          <xdr:colOff>95250</xdr:colOff>
          <xdr:row>2</xdr:row>
          <xdr:rowOff>495300</xdr:rowOff>
        </xdr:to>
        <xdr:sp macro="" textlink="">
          <xdr:nvSpPr>
            <xdr:cNvPr id="1028" name="Text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1857375</xdr:colOff>
          <xdr:row>3</xdr:row>
          <xdr:rowOff>38100</xdr:rowOff>
        </xdr:from>
        <xdr:to>
          <xdr:col>9</xdr:col>
          <xdr:colOff>104775</xdr:colOff>
          <xdr:row>3</xdr:row>
          <xdr:rowOff>466725</xdr:rowOff>
        </xdr:to>
        <xdr:sp macro="" textlink="">
          <xdr:nvSpPr>
            <xdr:cNvPr id="1030" name="TextBox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123264</xdr:colOff>
      <xdr:row>0</xdr:row>
      <xdr:rowOff>19609</xdr:rowOff>
    </xdr:from>
    <xdr:to>
      <xdr:col>11</xdr:col>
      <xdr:colOff>56029</xdr:colOff>
      <xdr:row>1</xdr:row>
      <xdr:rowOff>324971</xdr:rowOff>
    </xdr:to>
    <xdr:sp macro="" textlink="">
      <xdr:nvSpPr>
        <xdr:cNvPr id="11" name="Zone de text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771029" y="19609"/>
          <a:ext cx="1748118" cy="675156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fr-FR" sz="2800" b="1">
              <a:ln w="15773" cap="flat" cmpd="sng" algn="ctr">
                <a:gradFill>
                  <a:gsLst>
                    <a:gs pos="70000">
                      <a:srgbClr val="F16700"/>
                    </a:gs>
                    <a:gs pos="0">
                      <a:srgbClr val="FFAA65"/>
                    </a:gs>
                  </a:gsLst>
                  <a:lin ang="5400000" scaled="0"/>
                </a:gradFill>
                <a:prstDash val="solid"/>
                <a:round/>
              </a:ln>
              <a:solidFill>
                <a:srgbClr val="FFF0E7"/>
              </a:solidFill>
              <a:effectLst>
                <a:outerShdw blurRad="50800" dist="40005" dir="5400000" algn="tl">
                  <a:srgbClr val="000000">
                    <a:alpha val="33000"/>
                  </a:srgbClr>
                </a:outerShdw>
              </a:effectLst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2022-2023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6</xdr:row>
          <xdr:rowOff>9525</xdr:rowOff>
        </xdr:from>
        <xdr:to>
          <xdr:col>6</xdr:col>
          <xdr:colOff>514350</xdr:colOff>
          <xdr:row>6</xdr:row>
          <xdr:rowOff>342900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5</xdr:row>
          <xdr:rowOff>47625</xdr:rowOff>
        </xdr:from>
        <xdr:to>
          <xdr:col>5</xdr:col>
          <xdr:colOff>361950</xdr:colOff>
          <xdr:row>5</xdr:row>
          <xdr:rowOff>390525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11205</xdr:colOff>
      <xdr:row>11</xdr:row>
      <xdr:rowOff>22412</xdr:rowOff>
    </xdr:from>
    <xdr:to>
      <xdr:col>10</xdr:col>
      <xdr:colOff>515470</xdr:colOff>
      <xdr:row>12</xdr:row>
      <xdr:rowOff>392206</xdr:rowOff>
    </xdr:to>
    <xdr:sp macro="" textlink="">
      <xdr:nvSpPr>
        <xdr:cNvPr id="2" name="Rectangle avec coins rognés en diagona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10852" y="3877236"/>
          <a:ext cx="4426324" cy="784411"/>
        </a:xfrm>
        <a:prstGeom prst="snip2Diag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500"/>
            <a:t>Volumes validés par les coordinateurs</a:t>
          </a:r>
          <a:r>
            <a:rPr lang="fr-FR" sz="1500" baseline="0"/>
            <a:t> UE-B</a:t>
          </a:r>
          <a:endParaRPr lang="fr-FR" sz="15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2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T128"/>
  <sheetViews>
    <sheetView showGridLines="0" tabSelected="1" topLeftCell="A7" zoomScale="85" zoomScaleNormal="85" workbookViewId="0">
      <selection activeCell="D20" sqref="D20:G20"/>
    </sheetView>
  </sheetViews>
  <sheetFormatPr baseColWidth="10" defaultColWidth="11.42578125" defaultRowHeight="14.25" x14ac:dyDescent="0.2"/>
  <cols>
    <col min="1" max="1" width="1" style="1" customWidth="1"/>
    <col min="2" max="2" width="17" style="1" customWidth="1"/>
    <col min="3" max="3" width="40.5703125" style="1" customWidth="1"/>
    <col min="4" max="11" width="8.42578125" style="1" customWidth="1"/>
    <col min="12" max="12" width="1" style="1" customWidth="1"/>
    <col min="13" max="13" width="22.140625" style="1" customWidth="1"/>
    <col min="14" max="14" width="12.7109375" style="1" customWidth="1"/>
    <col min="15" max="15" width="21.85546875" style="1" customWidth="1"/>
    <col min="16" max="16" width="11.42578125" style="1"/>
    <col min="17" max="18" width="7.7109375" style="1" customWidth="1"/>
    <col min="19" max="20" width="11.42578125" style="1"/>
    <col min="21" max="21" width="11.42578125" style="1" customWidth="1"/>
    <col min="22" max="16384" width="11.42578125" style="1"/>
  </cols>
  <sheetData>
    <row r="1" spans="2:19" ht="5.25" customHeight="1" x14ac:dyDescent="0.2">
      <c r="D1" s="6"/>
      <c r="E1" s="6"/>
      <c r="F1" s="6"/>
      <c r="G1" s="6"/>
      <c r="H1" s="6"/>
      <c r="I1" s="6"/>
      <c r="J1" s="6"/>
      <c r="K1" s="6"/>
      <c r="L1" s="6"/>
    </row>
    <row r="2" spans="2:19" ht="74.25" customHeight="1" thickBot="1" x14ac:dyDescent="0.25">
      <c r="B2" s="73" t="s">
        <v>78</v>
      </c>
      <c r="C2" s="73"/>
      <c r="D2" s="73"/>
      <c r="E2" s="73"/>
      <c r="F2" s="73"/>
      <c r="G2" s="73"/>
      <c r="H2" s="73"/>
      <c r="I2" s="73"/>
      <c r="J2" s="73"/>
      <c r="K2" s="73"/>
      <c r="L2" s="6"/>
    </row>
    <row r="3" spans="2:19" ht="42" customHeight="1" thickTop="1" x14ac:dyDescent="0.25">
      <c r="B3" s="24" t="s">
        <v>7</v>
      </c>
      <c r="C3" s="15"/>
      <c r="D3" s="15" t="s">
        <v>6</v>
      </c>
      <c r="E3" s="15"/>
      <c r="F3" s="25"/>
      <c r="G3" s="25"/>
      <c r="H3" s="16"/>
      <c r="I3" s="16"/>
      <c r="J3" s="16"/>
      <c r="K3" s="26"/>
      <c r="L3" s="2"/>
      <c r="N3" s="10"/>
    </row>
    <row r="4" spans="2:19" ht="42" customHeight="1" thickBot="1" x14ac:dyDescent="0.25">
      <c r="B4" s="76" t="s">
        <v>62</v>
      </c>
      <c r="C4" s="77"/>
      <c r="D4" s="20"/>
      <c r="E4" s="20"/>
      <c r="F4" s="20"/>
      <c r="G4" s="20"/>
      <c r="H4" s="20"/>
      <c r="I4" s="20"/>
      <c r="J4" s="20"/>
      <c r="K4" s="27"/>
    </row>
    <row r="5" spans="2:19" s="4" customFormat="1" ht="4.5" customHeight="1" thickTop="1" thickBot="1" x14ac:dyDescent="0.25">
      <c r="C5" s="9"/>
      <c r="D5" s="3"/>
      <c r="E5" s="3"/>
      <c r="F5" s="3"/>
      <c r="G5" s="3"/>
      <c r="H5" s="3"/>
      <c r="I5" s="3"/>
      <c r="J5" s="3"/>
      <c r="L5" s="3"/>
      <c r="M5" s="3"/>
      <c r="N5" s="3"/>
      <c r="P5" s="3"/>
      <c r="Q5" s="3"/>
    </row>
    <row r="6" spans="2:19" ht="33" customHeight="1" thickTop="1" x14ac:dyDescent="0.2">
      <c r="B6" s="78" t="s">
        <v>55</v>
      </c>
      <c r="C6" s="15" t="s">
        <v>53</v>
      </c>
      <c r="D6" s="16"/>
      <c r="E6" s="16"/>
      <c r="F6" s="16"/>
      <c r="G6" s="16"/>
      <c r="H6" s="16"/>
      <c r="I6" s="16"/>
      <c r="J6" s="16"/>
      <c r="K6" s="17"/>
    </row>
    <row r="7" spans="2:19" ht="33" customHeight="1" thickBot="1" x14ac:dyDescent="0.3">
      <c r="B7" s="79"/>
      <c r="C7" s="18" t="s">
        <v>54</v>
      </c>
      <c r="D7" s="19"/>
      <c r="E7" s="19"/>
      <c r="F7" s="18"/>
      <c r="G7" s="18"/>
      <c r="H7" s="20"/>
      <c r="I7" s="20"/>
      <c r="J7" s="20"/>
      <c r="K7" s="21"/>
      <c r="L7" s="2"/>
      <c r="N7" s="10"/>
    </row>
    <row r="8" spans="2:19" ht="5.25" customHeight="1" thickTop="1" x14ac:dyDescent="0.2"/>
    <row r="9" spans="2:19" ht="23.25" customHeight="1" x14ac:dyDescent="0.2">
      <c r="B9" s="66" t="s">
        <v>77</v>
      </c>
      <c r="C9" s="67"/>
      <c r="D9" s="70" t="s">
        <v>0</v>
      </c>
      <c r="E9" s="71"/>
      <c r="F9" s="71"/>
      <c r="G9" s="72"/>
      <c r="H9" s="70" t="s">
        <v>1</v>
      </c>
      <c r="I9" s="71"/>
      <c r="J9" s="71"/>
      <c r="K9" s="72"/>
      <c r="L9" s="5"/>
      <c r="M9" s="5"/>
      <c r="N9" s="5"/>
      <c r="O9" s="5"/>
      <c r="S9" s="11"/>
    </row>
    <row r="10" spans="2:19" ht="21" customHeight="1" x14ac:dyDescent="0.2">
      <c r="B10" s="66"/>
      <c r="C10" s="67"/>
      <c r="D10" s="62" t="s">
        <v>2</v>
      </c>
      <c r="E10" s="63"/>
      <c r="F10" s="62" t="s">
        <v>3</v>
      </c>
      <c r="G10" s="63"/>
      <c r="H10" s="62" t="s">
        <v>4</v>
      </c>
      <c r="I10" s="63"/>
      <c r="J10" s="62" t="s">
        <v>5</v>
      </c>
      <c r="K10" s="64"/>
      <c r="L10" s="6"/>
      <c r="M10" s="6"/>
      <c r="N10" s="6"/>
      <c r="S10" s="11"/>
    </row>
    <row r="11" spans="2:19" ht="20.25" customHeight="1" x14ac:dyDescent="0.2">
      <c r="B11" s="68"/>
      <c r="C11" s="69"/>
      <c r="D11" s="38" t="s">
        <v>58</v>
      </c>
      <c r="E11" s="38" t="s">
        <v>24</v>
      </c>
      <c r="F11" s="38" t="s">
        <v>58</v>
      </c>
      <c r="G11" s="38" t="s">
        <v>24</v>
      </c>
      <c r="H11" s="38" t="s">
        <v>58</v>
      </c>
      <c r="I11" s="38" t="s">
        <v>24</v>
      </c>
      <c r="J11" s="38" t="s">
        <v>58</v>
      </c>
      <c r="K11" s="38" t="s">
        <v>24</v>
      </c>
      <c r="O11" s="11"/>
    </row>
    <row r="12" spans="2:19" ht="32.25" customHeight="1" x14ac:dyDescent="0.2">
      <c r="B12" s="51" t="s">
        <v>8</v>
      </c>
      <c r="C12" s="33" t="s">
        <v>11</v>
      </c>
      <c r="D12" s="31"/>
      <c r="E12" s="31"/>
      <c r="F12" s="31"/>
      <c r="G12" s="31"/>
      <c r="H12" s="31"/>
      <c r="I12" s="31"/>
      <c r="J12" s="31"/>
      <c r="K12" s="31"/>
      <c r="O12" s="11"/>
    </row>
    <row r="13" spans="2:19" ht="32.25" customHeight="1" x14ac:dyDescent="0.2">
      <c r="B13" s="52"/>
      <c r="C13" s="33" t="s">
        <v>12</v>
      </c>
      <c r="D13" s="31"/>
      <c r="E13" s="31"/>
      <c r="F13" s="31"/>
      <c r="G13" s="31"/>
      <c r="H13" s="31"/>
      <c r="I13" s="31"/>
      <c r="J13" s="31"/>
      <c r="K13" s="31"/>
      <c r="O13" s="11"/>
    </row>
    <row r="14" spans="2:19" ht="32.25" customHeight="1" x14ac:dyDescent="0.2">
      <c r="B14" s="52"/>
      <c r="C14" s="33" t="s">
        <v>13</v>
      </c>
      <c r="D14" s="30"/>
      <c r="E14" s="30"/>
      <c r="F14" s="30"/>
      <c r="G14" s="30"/>
      <c r="H14" s="30"/>
      <c r="I14" s="30"/>
      <c r="J14" s="30"/>
      <c r="K14" s="30"/>
      <c r="O14" s="11"/>
    </row>
    <row r="15" spans="2:19" ht="32.25" customHeight="1" x14ac:dyDescent="0.2">
      <c r="B15" s="53"/>
      <c r="C15" s="33" t="s">
        <v>14</v>
      </c>
      <c r="D15" s="31"/>
      <c r="E15" s="31"/>
      <c r="F15" s="31"/>
      <c r="G15" s="30"/>
      <c r="H15" s="31"/>
      <c r="I15" s="31"/>
      <c r="J15" s="31"/>
      <c r="K15" s="31"/>
      <c r="O15" s="11"/>
    </row>
    <row r="16" spans="2:19" ht="32.25" customHeight="1" x14ac:dyDescent="0.2">
      <c r="B16" s="22" t="s">
        <v>9</v>
      </c>
      <c r="C16" s="34" t="s">
        <v>15</v>
      </c>
      <c r="D16" s="31"/>
      <c r="E16" s="30"/>
      <c r="F16" s="31"/>
      <c r="G16" s="30"/>
      <c r="H16" s="31"/>
      <c r="I16" s="30"/>
      <c r="J16" s="31"/>
      <c r="K16" s="30"/>
      <c r="O16" s="11"/>
    </row>
    <row r="17" spans="1:20" ht="24" customHeight="1" x14ac:dyDescent="0.2">
      <c r="B17" s="23"/>
      <c r="C17" s="35" t="s">
        <v>51</v>
      </c>
      <c r="D17" s="32">
        <f>SUM(D12:D16)</f>
        <v>0</v>
      </c>
      <c r="E17" s="32">
        <f t="shared" ref="E17:K17" si="0">SUM(E12:E16)</f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O17" s="11"/>
    </row>
    <row r="18" spans="1:20" ht="20.25" customHeight="1" x14ac:dyDescent="0.2">
      <c r="B18" s="23"/>
      <c r="C18" s="36"/>
      <c r="D18" s="28"/>
      <c r="E18" s="28"/>
      <c r="F18" s="28"/>
      <c r="G18" s="28"/>
      <c r="H18" s="55">
        <f>1.5*(D17+F17+H17+J17)+E17+G17+I17+K17</f>
        <v>0</v>
      </c>
      <c r="I18" s="55"/>
      <c r="J18" s="55"/>
      <c r="K18" s="56"/>
      <c r="M18" s="7"/>
      <c r="N18" s="7"/>
      <c r="O18" s="7"/>
      <c r="P18" s="7"/>
      <c r="Q18" s="8"/>
      <c r="R18" s="8"/>
      <c r="T18" s="11"/>
    </row>
    <row r="19" spans="1:20" ht="30" customHeight="1" x14ac:dyDescent="0.2">
      <c r="B19" s="57" t="s">
        <v>79</v>
      </c>
      <c r="C19" s="58"/>
      <c r="D19" s="59" t="s">
        <v>81</v>
      </c>
      <c r="E19" s="60"/>
      <c r="F19" s="60"/>
      <c r="G19" s="61"/>
      <c r="H19" s="59" t="s">
        <v>82</v>
      </c>
      <c r="I19" s="60"/>
      <c r="J19" s="60"/>
      <c r="K19" s="61"/>
      <c r="L19" s="5"/>
      <c r="M19" s="5"/>
      <c r="N19" s="5"/>
      <c r="O19" s="5"/>
      <c r="S19" s="11"/>
    </row>
    <row r="20" spans="1:20" ht="30" customHeight="1" x14ac:dyDescent="0.2">
      <c r="B20" s="74" t="s">
        <v>56</v>
      </c>
      <c r="C20" s="37" t="s">
        <v>61</v>
      </c>
      <c r="D20" s="46"/>
      <c r="E20" s="47"/>
      <c r="F20" s="47"/>
      <c r="G20" s="48"/>
      <c r="H20" s="46"/>
      <c r="I20" s="47"/>
      <c r="J20" s="47"/>
      <c r="K20" s="48"/>
      <c r="M20" s="7"/>
      <c r="N20" s="7"/>
      <c r="O20" s="7"/>
      <c r="P20" s="7"/>
      <c r="Q20" s="8"/>
      <c r="R20" s="8"/>
      <c r="T20" s="11"/>
    </row>
    <row r="21" spans="1:20" ht="30" customHeight="1" x14ac:dyDescent="0.2">
      <c r="B21" s="75"/>
      <c r="C21" s="37" t="s">
        <v>10</v>
      </c>
      <c r="D21" s="80"/>
      <c r="E21" s="81"/>
      <c r="F21" s="81"/>
      <c r="G21" s="82"/>
      <c r="H21" s="46"/>
      <c r="I21" s="47"/>
      <c r="J21" s="47"/>
      <c r="K21" s="48"/>
      <c r="M21" s="7"/>
      <c r="N21" s="7"/>
      <c r="O21" s="7"/>
      <c r="P21" s="7"/>
      <c r="Q21" s="8"/>
      <c r="R21" s="8"/>
      <c r="T21" s="11"/>
    </row>
    <row r="22" spans="1:20" ht="30" customHeight="1" thickBot="1" x14ac:dyDescent="0.25">
      <c r="B22" s="22" t="s">
        <v>80</v>
      </c>
      <c r="C22" s="37" t="s">
        <v>61</v>
      </c>
      <c r="D22" s="80"/>
      <c r="E22" s="81"/>
      <c r="F22" s="81"/>
      <c r="G22" s="82"/>
      <c r="H22" s="46"/>
      <c r="I22" s="47"/>
      <c r="J22" s="47"/>
      <c r="K22" s="48"/>
      <c r="M22" s="7"/>
      <c r="N22" s="7"/>
      <c r="O22" s="7"/>
      <c r="P22" s="7"/>
      <c r="Q22" s="8"/>
      <c r="R22" s="8"/>
      <c r="T22" s="11"/>
    </row>
    <row r="23" spans="1:20" ht="36" customHeight="1" thickTop="1" x14ac:dyDescent="0.2">
      <c r="A23" s="39"/>
      <c r="B23" s="85" t="s">
        <v>76</v>
      </c>
      <c r="C23" s="65"/>
      <c r="D23" s="65"/>
      <c r="E23" s="65"/>
      <c r="F23" s="65"/>
      <c r="G23" s="65"/>
      <c r="H23" s="65"/>
      <c r="I23" s="65"/>
      <c r="J23" s="65"/>
      <c r="K23" s="65"/>
      <c r="L23" s="40"/>
    </row>
    <row r="24" spans="1:20" ht="23.25" customHeight="1" x14ac:dyDescent="0.2">
      <c r="A24" s="39"/>
      <c r="B24" s="66" t="s">
        <v>77</v>
      </c>
      <c r="C24" s="67"/>
      <c r="D24" s="70" t="s">
        <v>0</v>
      </c>
      <c r="E24" s="71"/>
      <c r="F24" s="71"/>
      <c r="G24" s="72"/>
      <c r="H24" s="70" t="s">
        <v>1</v>
      </c>
      <c r="I24" s="71"/>
      <c r="J24" s="71"/>
      <c r="K24" s="72"/>
      <c r="L24" s="41"/>
      <c r="M24" s="5"/>
      <c r="N24" s="5"/>
      <c r="O24" s="5"/>
      <c r="S24" s="11"/>
    </row>
    <row r="25" spans="1:20" ht="21" customHeight="1" x14ac:dyDescent="0.2">
      <c r="A25" s="39"/>
      <c r="B25" s="66"/>
      <c r="C25" s="67"/>
      <c r="D25" s="62" t="s">
        <v>2</v>
      </c>
      <c r="E25" s="63"/>
      <c r="F25" s="62" t="s">
        <v>3</v>
      </c>
      <c r="G25" s="63"/>
      <c r="H25" s="62" t="s">
        <v>4</v>
      </c>
      <c r="I25" s="63"/>
      <c r="J25" s="62" t="s">
        <v>5</v>
      </c>
      <c r="K25" s="64"/>
      <c r="L25" s="40"/>
      <c r="M25" s="6"/>
      <c r="N25" s="6"/>
      <c r="S25" s="11"/>
    </row>
    <row r="26" spans="1:20" ht="20.25" customHeight="1" x14ac:dyDescent="0.2">
      <c r="A26" s="39"/>
      <c r="B26" s="68"/>
      <c r="C26" s="69"/>
      <c r="D26" s="38" t="s">
        <v>58</v>
      </c>
      <c r="E26" s="38" t="s">
        <v>24</v>
      </c>
      <c r="F26" s="38" t="s">
        <v>58</v>
      </c>
      <c r="G26" s="38" t="s">
        <v>24</v>
      </c>
      <c r="H26" s="38" t="s">
        <v>58</v>
      </c>
      <c r="I26" s="38" t="s">
        <v>24</v>
      </c>
      <c r="J26" s="38" t="s">
        <v>58</v>
      </c>
      <c r="K26" s="38" t="s">
        <v>24</v>
      </c>
      <c r="L26" s="39"/>
      <c r="O26" s="11"/>
    </row>
    <row r="27" spans="1:20" ht="32.25" customHeight="1" x14ac:dyDescent="0.2">
      <c r="A27" s="39"/>
      <c r="B27" s="51" t="s">
        <v>63</v>
      </c>
      <c r="C27" s="33" t="s">
        <v>64</v>
      </c>
      <c r="D27" s="30"/>
      <c r="E27" s="30"/>
      <c r="F27" s="30"/>
      <c r="G27" s="30"/>
      <c r="H27" s="30"/>
      <c r="I27" s="30"/>
      <c r="J27" s="30"/>
      <c r="K27" s="30"/>
      <c r="L27" s="39"/>
      <c r="O27" s="11"/>
    </row>
    <row r="28" spans="1:20" ht="32.25" customHeight="1" x14ac:dyDescent="0.2">
      <c r="A28" s="39"/>
      <c r="B28" s="52"/>
      <c r="C28" s="33" t="s">
        <v>65</v>
      </c>
      <c r="D28" s="30"/>
      <c r="E28" s="30"/>
      <c r="F28" s="30"/>
      <c r="G28" s="30"/>
      <c r="H28" s="30"/>
      <c r="I28" s="30"/>
      <c r="J28" s="30"/>
      <c r="K28" s="30"/>
      <c r="L28" s="39"/>
      <c r="O28" s="11"/>
    </row>
    <row r="29" spans="1:20" ht="32.25" customHeight="1" x14ac:dyDescent="0.2">
      <c r="A29" s="39"/>
      <c r="B29" s="52"/>
      <c r="C29" s="33" t="s">
        <v>66</v>
      </c>
      <c r="D29" s="30"/>
      <c r="E29" s="30"/>
      <c r="F29" s="30"/>
      <c r="G29" s="30"/>
      <c r="H29" s="30"/>
      <c r="I29" s="30"/>
      <c r="J29" s="31"/>
      <c r="K29" s="31"/>
      <c r="L29" s="39"/>
      <c r="O29" s="11"/>
    </row>
    <row r="30" spans="1:20" ht="32.25" customHeight="1" x14ac:dyDescent="0.2">
      <c r="A30" s="39"/>
      <c r="B30" s="51" t="s">
        <v>9</v>
      </c>
      <c r="C30" s="34" t="s">
        <v>67</v>
      </c>
      <c r="D30" s="30"/>
      <c r="E30" s="30"/>
      <c r="F30" s="30"/>
      <c r="G30" s="30"/>
      <c r="H30" s="30"/>
      <c r="I30" s="30"/>
      <c r="J30" s="30"/>
      <c r="K30" s="30"/>
      <c r="L30" s="39"/>
      <c r="O30" s="11"/>
    </row>
    <row r="31" spans="1:20" ht="32.25" customHeight="1" x14ac:dyDescent="0.2">
      <c r="A31" s="39"/>
      <c r="B31" s="53"/>
      <c r="C31" s="34" t="s">
        <v>68</v>
      </c>
      <c r="D31" s="30"/>
      <c r="E31" s="30"/>
      <c r="F31" s="30"/>
      <c r="G31" s="30"/>
      <c r="H31" s="30"/>
      <c r="I31" s="30"/>
      <c r="J31" s="30"/>
      <c r="K31" s="30"/>
      <c r="L31" s="39"/>
      <c r="O31" s="11"/>
    </row>
    <row r="32" spans="1:20" ht="32.25" customHeight="1" x14ac:dyDescent="0.2">
      <c r="A32" s="39"/>
      <c r="B32" s="22" t="s">
        <v>69</v>
      </c>
      <c r="C32" s="34" t="s">
        <v>70</v>
      </c>
      <c r="D32" s="31"/>
      <c r="E32" s="30"/>
      <c r="F32" s="31"/>
      <c r="G32" s="30"/>
      <c r="H32" s="31"/>
      <c r="I32" s="31"/>
      <c r="J32" s="31"/>
      <c r="K32" s="31"/>
      <c r="L32" s="39"/>
      <c r="O32" s="11"/>
    </row>
    <row r="33" spans="1:20" ht="24" customHeight="1" x14ac:dyDescent="0.2">
      <c r="A33" s="39"/>
      <c r="B33" s="23"/>
      <c r="C33" s="35" t="s">
        <v>51</v>
      </c>
      <c r="D33" s="32">
        <f>SUM(D27:D32)</f>
        <v>0</v>
      </c>
      <c r="E33" s="32">
        <f t="shared" ref="E33:K33" si="1">SUM(E27:E32)</f>
        <v>0</v>
      </c>
      <c r="F33" s="32">
        <f t="shared" si="1"/>
        <v>0</v>
      </c>
      <c r="G33" s="32">
        <f t="shared" si="1"/>
        <v>0</v>
      </c>
      <c r="H33" s="32">
        <f t="shared" si="1"/>
        <v>0</v>
      </c>
      <c r="I33" s="32">
        <f t="shared" si="1"/>
        <v>0</v>
      </c>
      <c r="J33" s="32">
        <f t="shared" si="1"/>
        <v>0</v>
      </c>
      <c r="K33" s="32">
        <f t="shared" si="1"/>
        <v>0</v>
      </c>
      <c r="L33" s="39"/>
      <c r="O33" s="11"/>
    </row>
    <row r="34" spans="1:20" ht="21.75" customHeight="1" x14ac:dyDescent="0.2">
      <c r="A34" s="39"/>
      <c r="B34" s="23"/>
      <c r="C34" s="36"/>
      <c r="D34" s="28"/>
      <c r="E34" s="28"/>
      <c r="F34" s="28"/>
      <c r="G34" s="28"/>
      <c r="H34" s="54">
        <f>1.5*(D33+F33+H33+J33)+E33+G33+I33+K33</f>
        <v>0</v>
      </c>
      <c r="I34" s="55"/>
      <c r="J34" s="55"/>
      <c r="K34" s="56"/>
      <c r="L34" s="39"/>
      <c r="M34" s="7"/>
      <c r="N34" s="7"/>
      <c r="O34" s="7"/>
      <c r="P34" s="7"/>
      <c r="Q34" s="8"/>
      <c r="R34" s="8"/>
      <c r="T34" s="11"/>
    </row>
    <row r="35" spans="1:20" ht="6" customHeight="1" x14ac:dyDescent="0.2">
      <c r="A35" s="39"/>
      <c r="C35" s="7"/>
      <c r="D35" s="7"/>
      <c r="E35" s="7"/>
      <c r="F35" s="7"/>
      <c r="G35" s="7"/>
      <c r="H35" s="7"/>
      <c r="I35" s="7"/>
      <c r="J35" s="7"/>
      <c r="K35" s="7"/>
      <c r="L35" s="39"/>
      <c r="M35" s="7"/>
      <c r="N35" s="7"/>
      <c r="O35" s="7"/>
      <c r="P35" s="7"/>
      <c r="Q35" s="8"/>
      <c r="R35" s="8"/>
      <c r="T35" s="11"/>
    </row>
    <row r="36" spans="1:20" ht="30" customHeight="1" x14ac:dyDescent="0.2">
      <c r="A36" s="39"/>
      <c r="B36" s="57" t="s">
        <v>52</v>
      </c>
      <c r="C36" s="58"/>
      <c r="D36" s="59" t="s">
        <v>59</v>
      </c>
      <c r="E36" s="60"/>
      <c r="F36" s="60"/>
      <c r="G36" s="61"/>
      <c r="H36" s="59" t="s">
        <v>60</v>
      </c>
      <c r="I36" s="60"/>
      <c r="J36" s="60"/>
      <c r="K36" s="61"/>
      <c r="L36" s="41"/>
      <c r="M36" s="5"/>
      <c r="N36" s="5"/>
      <c r="O36" s="5"/>
      <c r="S36" s="11"/>
    </row>
    <row r="37" spans="1:20" ht="30" customHeight="1" x14ac:dyDescent="0.2">
      <c r="A37" s="39"/>
      <c r="B37" s="44" t="s">
        <v>71</v>
      </c>
      <c r="C37" s="45"/>
      <c r="D37" s="46"/>
      <c r="E37" s="47"/>
      <c r="F37" s="47"/>
      <c r="G37" s="48"/>
      <c r="H37" s="46"/>
      <c r="I37" s="47"/>
      <c r="J37" s="47"/>
      <c r="K37" s="48"/>
      <c r="L37" s="39"/>
      <c r="M37" s="7"/>
      <c r="N37" s="7"/>
      <c r="O37" s="7"/>
      <c r="P37" s="7"/>
      <c r="Q37" s="8"/>
      <c r="R37" s="8"/>
      <c r="T37" s="11"/>
    </row>
    <row r="38" spans="1:20" ht="8.25" customHeight="1" x14ac:dyDescent="0.2">
      <c r="A38" s="39"/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39"/>
      <c r="M38" s="7"/>
      <c r="N38" s="7"/>
      <c r="O38" s="7"/>
      <c r="P38" s="7"/>
      <c r="Q38" s="8"/>
      <c r="R38" s="8"/>
      <c r="T38" s="11"/>
    </row>
    <row r="39" spans="1:20" ht="31.5" customHeight="1" x14ac:dyDescent="0.2">
      <c r="B39" s="49" t="s">
        <v>72</v>
      </c>
      <c r="C39" s="49"/>
      <c r="D39" s="49"/>
      <c r="E39" s="49"/>
      <c r="F39" s="49"/>
      <c r="G39" s="49"/>
      <c r="H39" s="49"/>
      <c r="I39" s="49"/>
      <c r="J39" s="49"/>
      <c r="K39" s="49"/>
      <c r="M39" s="7"/>
      <c r="N39" s="7"/>
      <c r="O39" s="7"/>
      <c r="P39" s="7"/>
      <c r="Q39" s="8"/>
      <c r="R39" s="8"/>
      <c r="T39" s="11"/>
    </row>
    <row r="40" spans="1:20" s="29" customFormat="1" ht="19.5" customHeight="1" x14ac:dyDescent="0.25">
      <c r="B40" s="50" t="s">
        <v>57</v>
      </c>
      <c r="C40" s="50"/>
      <c r="D40" s="50"/>
      <c r="E40" s="50"/>
      <c r="F40" s="50"/>
      <c r="G40" s="50"/>
      <c r="H40" s="50"/>
      <c r="I40" s="50"/>
      <c r="J40" s="50"/>
      <c r="K40" s="50"/>
    </row>
    <row r="100" spans="3:3" x14ac:dyDescent="0.2">
      <c r="C100" s="1" t="s">
        <v>30</v>
      </c>
    </row>
    <row r="101" spans="3:3" x14ac:dyDescent="0.2">
      <c r="C101" s="1" t="s">
        <v>25</v>
      </c>
    </row>
    <row r="102" spans="3:3" x14ac:dyDescent="0.2">
      <c r="C102" s="1" t="s">
        <v>26</v>
      </c>
    </row>
    <row r="103" spans="3:3" x14ac:dyDescent="0.2">
      <c r="C103" s="1" t="s">
        <v>27</v>
      </c>
    </row>
    <row r="104" spans="3:3" x14ac:dyDescent="0.2">
      <c r="C104" s="1" t="s">
        <v>28</v>
      </c>
    </row>
    <row r="105" spans="3:3" x14ac:dyDescent="0.2">
      <c r="C105" s="1" t="s">
        <v>29</v>
      </c>
    </row>
    <row r="106" spans="3:3" x14ac:dyDescent="0.2">
      <c r="C106" s="1" t="s">
        <v>31</v>
      </c>
    </row>
    <row r="107" spans="3:3" x14ac:dyDescent="0.2">
      <c r="C107" s="1" t="s">
        <v>32</v>
      </c>
    </row>
    <row r="108" spans="3:3" x14ac:dyDescent="0.2">
      <c r="C108" s="1" t="s">
        <v>75</v>
      </c>
    </row>
    <row r="109" spans="3:3" x14ac:dyDescent="0.2">
      <c r="C109" s="1" t="s">
        <v>33</v>
      </c>
    </row>
    <row r="110" spans="3:3" x14ac:dyDescent="0.2">
      <c r="C110" s="1" t="s">
        <v>73</v>
      </c>
    </row>
    <row r="111" spans="3:3" x14ac:dyDescent="0.2">
      <c r="C111" s="1" t="s">
        <v>74</v>
      </c>
    </row>
    <row r="112" spans="3:3" x14ac:dyDescent="0.2">
      <c r="C112" s="1" t="s">
        <v>34</v>
      </c>
    </row>
    <row r="113" spans="3:3" x14ac:dyDescent="0.2">
      <c r="C113" s="1" t="s">
        <v>35</v>
      </c>
    </row>
    <row r="114" spans="3:3" x14ac:dyDescent="0.2">
      <c r="C114" s="1" t="s">
        <v>36</v>
      </c>
    </row>
    <row r="115" spans="3:3" x14ac:dyDescent="0.2">
      <c r="C115" s="1" t="s">
        <v>37</v>
      </c>
    </row>
    <row r="116" spans="3:3" x14ac:dyDescent="0.2">
      <c r="C116" s="1" t="s">
        <v>38</v>
      </c>
    </row>
    <row r="117" spans="3:3" x14ac:dyDescent="0.2">
      <c r="C117" s="1" t="s">
        <v>39</v>
      </c>
    </row>
    <row r="118" spans="3:3" x14ac:dyDescent="0.2">
      <c r="C118" s="1" t="s">
        <v>40</v>
      </c>
    </row>
    <row r="119" spans="3:3" x14ac:dyDescent="0.2">
      <c r="C119" s="1" t="s">
        <v>41</v>
      </c>
    </row>
    <row r="120" spans="3:3" x14ac:dyDescent="0.2">
      <c r="C120" s="1" t="s">
        <v>42</v>
      </c>
    </row>
    <row r="121" spans="3:3" x14ac:dyDescent="0.2">
      <c r="C121" s="1" t="s">
        <v>43</v>
      </c>
    </row>
    <row r="122" spans="3:3" x14ac:dyDescent="0.2">
      <c r="C122" s="1" t="s">
        <v>44</v>
      </c>
    </row>
    <row r="123" spans="3:3" x14ac:dyDescent="0.2">
      <c r="C123" s="1" t="s">
        <v>45</v>
      </c>
    </row>
    <row r="124" spans="3:3" x14ac:dyDescent="0.2">
      <c r="C124" s="1" t="s">
        <v>46</v>
      </c>
    </row>
    <row r="125" spans="3:3" x14ac:dyDescent="0.2">
      <c r="C125" s="1" t="s">
        <v>47</v>
      </c>
    </row>
    <row r="126" spans="3:3" x14ac:dyDescent="0.2">
      <c r="C126" s="1" t="s">
        <v>48</v>
      </c>
    </row>
    <row r="127" spans="3:3" x14ac:dyDescent="0.2">
      <c r="C127" s="1" t="s">
        <v>49</v>
      </c>
    </row>
    <row r="128" spans="3:3" x14ac:dyDescent="0.2">
      <c r="C128" s="1" t="s">
        <v>50</v>
      </c>
    </row>
  </sheetData>
  <sheetProtection algorithmName="SHA-512" hashValue="B99mwKWbBwW3GUZwf+Q6YnqcO4Dq2J92CjVQ1oAlonSFNM/Ya/ypx1cmy4c0w6UIXWoyTjj1NqdTELROuQiCzQ==" saltValue="sk8n8J82xh4TASwAm/jdRA==" spinCount="100000" sheet="1" selectLockedCells="1"/>
  <dataConsolidate/>
  <mergeCells count="41">
    <mergeCell ref="B2:K2"/>
    <mergeCell ref="B20:B21"/>
    <mergeCell ref="H20:K20"/>
    <mergeCell ref="H21:K21"/>
    <mergeCell ref="H18:K18"/>
    <mergeCell ref="H9:K9"/>
    <mergeCell ref="B12:B15"/>
    <mergeCell ref="B4:C4"/>
    <mergeCell ref="B19:C19"/>
    <mergeCell ref="B9:C11"/>
    <mergeCell ref="D19:G19"/>
    <mergeCell ref="H19:K19"/>
    <mergeCell ref="B6:B7"/>
    <mergeCell ref="D20:G20"/>
    <mergeCell ref="D21:G21"/>
    <mergeCell ref="D9:G9"/>
    <mergeCell ref="H10:I10"/>
    <mergeCell ref="J10:K10"/>
    <mergeCell ref="D10:E10"/>
    <mergeCell ref="F10:G10"/>
    <mergeCell ref="J25:K25"/>
    <mergeCell ref="B23:K23"/>
    <mergeCell ref="B24:C26"/>
    <mergeCell ref="D24:G24"/>
    <mergeCell ref="H24:K24"/>
    <mergeCell ref="D25:E25"/>
    <mergeCell ref="F25:G25"/>
    <mergeCell ref="H25:I25"/>
    <mergeCell ref="D22:G22"/>
    <mergeCell ref="H22:K22"/>
    <mergeCell ref="B27:B29"/>
    <mergeCell ref="B30:B31"/>
    <mergeCell ref="H34:K34"/>
    <mergeCell ref="B36:C36"/>
    <mergeCell ref="D36:G36"/>
    <mergeCell ref="H36:K36"/>
    <mergeCell ref="B37:C37"/>
    <mergeCell ref="D37:G37"/>
    <mergeCell ref="H37:K37"/>
    <mergeCell ref="B39:K39"/>
    <mergeCell ref="B40:K40"/>
  </mergeCells>
  <dataValidations count="1">
    <dataValidation type="decimal" allowBlank="1" showInputMessage="1" showErrorMessage="1" sqref="D37:D38 D20:D22 H20:J22 D27:K32 H37:J38 D12:K16" xr:uid="{00000000-0002-0000-0100-000000000000}">
      <formula1>0</formula1>
      <formula2>1000</formula2>
    </dataValidation>
  </dataValidations>
  <printOptions horizontalCentered="1" gridLines="1"/>
  <pageMargins left="0.39370078740157483" right="0.39370078740157483" top="0.39370078740157483" bottom="0.39370078740157483" header="0.31496062992125984" footer="0.31496062992125984"/>
  <pageSetup paperSize="9" scale="69" orientation="portrait" r:id="rId1"/>
  <drawing r:id="rId2"/>
  <legacyDrawing r:id="rId3"/>
  <controls>
    <mc:AlternateContent xmlns:mc="http://schemas.openxmlformats.org/markup-compatibility/2006">
      <mc:Choice Requires="x14">
        <control shapeId="1030" r:id="rId4" name="TextBox4">
          <controlPr defaultSize="0" autoLine="0" autoPict="0" r:id="rId5">
            <anchor moveWithCells="1">
              <from>
                <xdr:col>2</xdr:col>
                <xdr:colOff>1857375</xdr:colOff>
                <xdr:row>3</xdr:row>
                <xdr:rowOff>38100</xdr:rowOff>
              </from>
              <to>
                <xdr:col>9</xdr:col>
                <xdr:colOff>104775</xdr:colOff>
                <xdr:row>3</xdr:row>
                <xdr:rowOff>466725</xdr:rowOff>
              </to>
            </anchor>
          </controlPr>
        </control>
      </mc:Choice>
      <mc:Fallback>
        <control shapeId="1030" r:id="rId4" name="TextBox4"/>
      </mc:Fallback>
    </mc:AlternateContent>
    <mc:AlternateContent xmlns:mc="http://schemas.openxmlformats.org/markup-compatibility/2006">
      <mc:Choice Requires="x14">
        <control shapeId="1028" r:id="rId6" name="TextBox2">
          <controlPr defaultSize="0" autoLine="0" r:id="rId7">
            <anchor moveWithCells="1">
              <from>
                <xdr:col>4</xdr:col>
                <xdr:colOff>209550</xdr:colOff>
                <xdr:row>2</xdr:row>
                <xdr:rowOff>104775</xdr:rowOff>
              </from>
              <to>
                <xdr:col>9</xdr:col>
                <xdr:colOff>95250</xdr:colOff>
                <xdr:row>2</xdr:row>
                <xdr:rowOff>495300</xdr:rowOff>
              </to>
            </anchor>
          </controlPr>
        </control>
      </mc:Choice>
      <mc:Fallback>
        <control shapeId="1028" r:id="rId6" name="TextBox2"/>
      </mc:Fallback>
    </mc:AlternateContent>
    <mc:AlternateContent xmlns:mc="http://schemas.openxmlformats.org/markup-compatibility/2006">
      <mc:Choice Requires="x14">
        <control shapeId="1027" r:id="rId8" name="TextBox1">
          <controlPr defaultSize="0" autoLine="0" r:id="rId9">
            <anchor moveWithCells="1">
              <from>
                <xdr:col>1</xdr:col>
                <xdr:colOff>533400</xdr:colOff>
                <xdr:row>2</xdr:row>
                <xdr:rowOff>133350</xdr:rowOff>
              </from>
              <to>
                <xdr:col>2</xdr:col>
                <xdr:colOff>2581275</xdr:colOff>
                <xdr:row>3</xdr:row>
                <xdr:rowOff>9525</xdr:rowOff>
              </to>
            </anchor>
          </controlPr>
        </control>
      </mc:Choice>
      <mc:Fallback>
        <control shapeId="1027" r:id="rId8" name="TextBox1"/>
      </mc:Fallback>
    </mc:AlternateContent>
    <mc:AlternateContent xmlns:mc="http://schemas.openxmlformats.org/markup-compatibility/2006">
      <mc:Choice Requires="x14">
        <control shapeId="1046" r:id="rId10" name="Drop Down 22">
          <controlPr defaultSize="0" autoLine="0" autoPict="0">
            <anchor moveWithCells="1">
              <from>
                <xdr:col>2</xdr:col>
                <xdr:colOff>1000125</xdr:colOff>
                <xdr:row>6</xdr:row>
                <xdr:rowOff>9525</xdr:rowOff>
              </from>
              <to>
                <xdr:col>6</xdr:col>
                <xdr:colOff>514350</xdr:colOff>
                <xdr:row>6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7" r:id="rId11" name="Drop Down 23">
          <controlPr defaultSize="0" autoLine="0" autoPict="0">
            <anchor moveWithCells="1">
              <from>
                <xdr:col>2</xdr:col>
                <xdr:colOff>1009650</xdr:colOff>
                <xdr:row>5</xdr:row>
                <xdr:rowOff>47625</xdr:rowOff>
              </from>
              <to>
                <xdr:col>5</xdr:col>
                <xdr:colOff>361950</xdr:colOff>
                <xdr:row>5</xdr:row>
                <xdr:rowOff>390525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J8"/>
  <sheetViews>
    <sheetView workbookViewId="0">
      <selection activeCell="C2" sqref="C2"/>
    </sheetView>
  </sheetViews>
  <sheetFormatPr baseColWidth="10" defaultRowHeight="15" x14ac:dyDescent="0.25"/>
  <cols>
    <col min="1" max="1" width="5.85546875" customWidth="1"/>
  </cols>
  <sheetData>
    <row r="1" spans="1:10" x14ac:dyDescent="0.25">
      <c r="A1" s="12"/>
      <c r="B1" s="12"/>
      <c r="C1" s="83" t="s">
        <v>16</v>
      </c>
      <c r="D1" s="83"/>
      <c r="E1" s="83"/>
      <c r="F1" s="83"/>
      <c r="G1" s="84" t="s">
        <v>21</v>
      </c>
      <c r="H1" s="84"/>
      <c r="I1" s="84"/>
      <c r="J1" s="84"/>
    </row>
    <row r="2" spans="1:10" x14ac:dyDescent="0.25">
      <c r="A2" s="12" t="s">
        <v>22</v>
      </c>
      <c r="B2" s="12" t="s">
        <v>23</v>
      </c>
      <c r="C2" s="13" t="s">
        <v>17</v>
      </c>
      <c r="D2" s="12" t="s">
        <v>18</v>
      </c>
      <c r="E2" s="13" t="s">
        <v>19</v>
      </c>
      <c r="F2" s="12" t="s">
        <v>20</v>
      </c>
      <c r="G2" s="14" t="s">
        <v>17</v>
      </c>
      <c r="H2" s="12" t="s">
        <v>18</v>
      </c>
      <c r="I2" s="14" t="s">
        <v>19</v>
      </c>
      <c r="J2" s="12" t="s">
        <v>20</v>
      </c>
    </row>
    <row r="3" spans="1:10" x14ac:dyDescent="0.25">
      <c r="A3" s="12">
        <v>1</v>
      </c>
      <c r="B3" s="12">
        <f>24*A3</f>
        <v>24</v>
      </c>
      <c r="C3" s="13">
        <v>2</v>
      </c>
      <c r="D3" s="12">
        <f>C3*2</f>
        <v>4</v>
      </c>
      <c r="E3" s="13">
        <v>4</v>
      </c>
      <c r="F3" s="12">
        <f>E3*2</f>
        <v>8</v>
      </c>
      <c r="G3" s="14">
        <v>1</v>
      </c>
      <c r="H3" s="12">
        <f>G3*4</f>
        <v>4</v>
      </c>
      <c r="I3" s="14">
        <v>3</v>
      </c>
      <c r="J3" s="12">
        <f>I3*4</f>
        <v>12</v>
      </c>
    </row>
    <row r="4" spans="1:10" x14ac:dyDescent="0.25">
      <c r="A4" s="12">
        <v>2</v>
      </c>
      <c r="B4" s="12">
        <f t="shared" ref="B4:B8" si="0">24*A4</f>
        <v>48</v>
      </c>
      <c r="C4" s="13">
        <v>4</v>
      </c>
      <c r="D4" s="12">
        <f t="shared" ref="D4:D8" si="1">C4*2</f>
        <v>8</v>
      </c>
      <c r="E4" s="13">
        <v>6</v>
      </c>
      <c r="F4" s="12">
        <f t="shared" ref="F4:F8" si="2">E4*2</f>
        <v>12</v>
      </c>
      <c r="G4" s="14">
        <v>2</v>
      </c>
      <c r="H4" s="12">
        <f t="shared" ref="H4:H8" si="3">G4*4</f>
        <v>8</v>
      </c>
      <c r="I4" s="14">
        <v>4</v>
      </c>
      <c r="J4" s="12">
        <f t="shared" ref="J4:J8" si="4">I4*4</f>
        <v>16</v>
      </c>
    </row>
    <row r="5" spans="1:10" x14ac:dyDescent="0.25">
      <c r="A5" s="12">
        <v>3</v>
      </c>
      <c r="B5" s="12">
        <f t="shared" si="0"/>
        <v>72</v>
      </c>
      <c r="C5" s="13">
        <v>6</v>
      </c>
      <c r="D5" s="12">
        <f t="shared" si="1"/>
        <v>12</v>
      </c>
      <c r="E5" s="13">
        <v>8</v>
      </c>
      <c r="F5" s="12">
        <f t="shared" si="2"/>
        <v>16</v>
      </c>
      <c r="G5" s="14">
        <v>3</v>
      </c>
      <c r="H5" s="12">
        <f t="shared" si="3"/>
        <v>12</v>
      </c>
      <c r="I5" s="14">
        <v>5</v>
      </c>
      <c r="J5" s="12">
        <f t="shared" si="4"/>
        <v>20</v>
      </c>
    </row>
    <row r="6" spans="1:10" x14ac:dyDescent="0.25">
      <c r="A6" s="12">
        <v>4</v>
      </c>
      <c r="B6" s="12">
        <f t="shared" si="0"/>
        <v>96</v>
      </c>
      <c r="C6" s="13">
        <v>8</v>
      </c>
      <c r="D6" s="12">
        <f t="shared" si="1"/>
        <v>16</v>
      </c>
      <c r="E6" s="13">
        <v>10</v>
      </c>
      <c r="F6" s="12">
        <f t="shared" si="2"/>
        <v>20</v>
      </c>
      <c r="G6" s="14">
        <v>3</v>
      </c>
      <c r="H6" s="12">
        <f t="shared" si="3"/>
        <v>12</v>
      </c>
      <c r="I6" s="14">
        <v>6</v>
      </c>
      <c r="J6" s="12">
        <f t="shared" si="4"/>
        <v>24</v>
      </c>
    </row>
    <row r="7" spans="1:10" x14ac:dyDescent="0.25">
      <c r="A7" s="12">
        <v>5</v>
      </c>
      <c r="B7" s="12">
        <f t="shared" si="0"/>
        <v>120</v>
      </c>
      <c r="C7" s="13">
        <v>8</v>
      </c>
      <c r="D7" s="12">
        <f t="shared" si="1"/>
        <v>16</v>
      </c>
      <c r="E7" s="13">
        <v>12</v>
      </c>
      <c r="F7" s="12">
        <f t="shared" si="2"/>
        <v>24</v>
      </c>
      <c r="G7" s="14">
        <v>3</v>
      </c>
      <c r="H7" s="12">
        <f t="shared" si="3"/>
        <v>12</v>
      </c>
      <c r="I7" s="14">
        <v>6</v>
      </c>
      <c r="J7" s="12">
        <f t="shared" si="4"/>
        <v>24</v>
      </c>
    </row>
    <row r="8" spans="1:10" x14ac:dyDescent="0.25">
      <c r="A8" s="12">
        <v>6</v>
      </c>
      <c r="B8" s="12">
        <f t="shared" si="0"/>
        <v>144</v>
      </c>
      <c r="C8" s="13">
        <v>8</v>
      </c>
      <c r="D8" s="12">
        <f t="shared" si="1"/>
        <v>16</v>
      </c>
      <c r="E8" s="13">
        <v>12</v>
      </c>
      <c r="F8" s="12">
        <f t="shared" si="2"/>
        <v>24</v>
      </c>
      <c r="G8" s="14">
        <v>3</v>
      </c>
      <c r="H8" s="12">
        <f t="shared" si="3"/>
        <v>12</v>
      </c>
      <c r="I8" s="14">
        <v>6</v>
      </c>
      <c r="J8" s="12">
        <f t="shared" si="4"/>
        <v>24</v>
      </c>
    </row>
  </sheetData>
  <mergeCells count="2">
    <mergeCell ref="C1:F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previ</vt:lpstr>
      <vt:lpstr>Feuil1</vt:lpstr>
      <vt:lpstr>previ!Impression_des_titres</vt:lpstr>
      <vt:lpstr>previ!Zone_d_impression</vt:lpstr>
    </vt:vector>
  </TitlesOfParts>
  <Company>iufm npdc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sophie.dubusdelpire</dc:creator>
  <cp:lastModifiedBy>Sophie Dubus-delpire</cp:lastModifiedBy>
  <cp:lastPrinted>2022-09-19T09:26:51Z</cp:lastPrinted>
  <dcterms:created xsi:type="dcterms:W3CDTF">2016-09-06T06:59:05Z</dcterms:created>
  <dcterms:modified xsi:type="dcterms:W3CDTF">2022-09-19T09:27:49Z</dcterms:modified>
</cp:coreProperties>
</file>