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yens\imprimés vierges\2022-2023\"/>
    </mc:Choice>
  </mc:AlternateContent>
  <xr:revisionPtr revIDLastSave="0" documentId="13_ncr:1_{1AC11B92-BB3C-459E-828A-F16EC1D8CA77}" xr6:coauthVersionLast="36" xr6:coauthVersionMax="36" xr10:uidLastSave="{00000000-0000-0000-0000-000000000000}"/>
  <bookViews>
    <workbookView xWindow="0" yWindow="0" windowWidth="28800" windowHeight="14025" firstSheet="1" activeTab="1" xr2:uid="{00000000-000D-0000-FFFF-FFFF00000000}"/>
  </bookViews>
  <sheets>
    <sheet name="Feuil2" sheetId="2" state="hidden" r:id="rId1"/>
    <sheet name="Réel" sheetId="1" r:id="rId2"/>
    <sheet name="Feuil1" sheetId="3" state="hidden" r:id="rId3"/>
  </sheets>
  <definedNames>
    <definedName name="_xlnm._FilterDatabase" localSheetId="1" hidden="1">Réel!#REF!</definedName>
    <definedName name="choisir">Feuil2!$A$2:$A$3</definedName>
    <definedName name="choix">Réel!#REF!</definedName>
    <definedName name="_xlnm.Print_Titles" localSheetId="1">Réel!$1:$2</definedName>
    <definedName name="_xlnm.Print_Area" localSheetId="1">Réel!$A$1:$J$35</definedName>
  </definedNames>
  <calcPr calcId="191029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  <c r="C32" i="1"/>
  <c r="G33" i="1" l="1"/>
  <c r="D19" i="1" l="1"/>
  <c r="E19" i="1"/>
  <c r="F19" i="1"/>
  <c r="G19" i="1"/>
  <c r="H19" i="1"/>
  <c r="I19" i="1"/>
  <c r="J19" i="1"/>
  <c r="J8" i="3" l="1"/>
  <c r="H8" i="3"/>
  <c r="F8" i="3"/>
  <c r="D8" i="3"/>
  <c r="B8" i="3"/>
  <c r="J7" i="3"/>
  <c r="H7" i="3"/>
  <c r="F7" i="3"/>
  <c r="D7" i="3"/>
  <c r="B7" i="3"/>
  <c r="J6" i="3"/>
  <c r="H6" i="3"/>
  <c r="F6" i="3"/>
  <c r="D6" i="3"/>
  <c r="B6" i="3"/>
  <c r="J5" i="3"/>
  <c r="H5" i="3"/>
  <c r="F5" i="3"/>
  <c r="D5" i="3"/>
  <c r="B5" i="3"/>
  <c r="J4" i="3"/>
  <c r="H4" i="3"/>
  <c r="F4" i="3"/>
  <c r="D4" i="3"/>
  <c r="B4" i="3"/>
  <c r="J3" i="3"/>
  <c r="H3" i="3"/>
  <c r="F3" i="3"/>
  <c r="D3" i="3"/>
  <c r="B3" i="3"/>
  <c r="C19" i="1" l="1"/>
  <c r="G20" i="1" s="1"/>
</calcChain>
</file>

<file path=xl/sharedStrings.xml><?xml version="1.0" encoding="utf-8"?>
<sst xmlns="http://schemas.openxmlformats.org/spreadsheetml/2006/main" count="118" uniqueCount="92">
  <si>
    <t>MEEF 1ère année</t>
  </si>
  <si>
    <t>MEEF 2ème année</t>
  </si>
  <si>
    <t>S1</t>
  </si>
  <si>
    <t>S2</t>
  </si>
  <si>
    <t>S3</t>
  </si>
  <si>
    <t>S4</t>
  </si>
  <si>
    <t>PRENOM :</t>
  </si>
  <si>
    <t xml:space="preserve">NOM : </t>
  </si>
  <si>
    <t>TRANSVERSALE</t>
  </si>
  <si>
    <t>DISCIPLINAIRE</t>
  </si>
  <si>
    <t>TYPE PFA</t>
  </si>
  <si>
    <t>SERV STAT</t>
  </si>
  <si>
    <t>UE B</t>
  </si>
  <si>
    <t>UE C</t>
  </si>
  <si>
    <t>EC B.1 Droits et devoirs du fonctionnaire</t>
  </si>
  <si>
    <t>EC B.2 Stratégie d'enseignement de tronc commun</t>
  </si>
  <si>
    <t>EC B.3 Stratégie d'enseignement appliquée à la discipline</t>
  </si>
  <si>
    <t>EC B.5 Module complémentaire</t>
  </si>
  <si>
    <t>EC C.3 Travail sur la réflexivité professionnelle</t>
  </si>
  <si>
    <t>DUP</t>
  </si>
  <si>
    <t>DUC</t>
  </si>
  <si>
    <t>Tuteur parcours</t>
  </si>
  <si>
    <t>Min suivis</t>
  </si>
  <si>
    <t>Min HTD</t>
  </si>
  <si>
    <t>Max suivis</t>
  </si>
  <si>
    <t>Max HTD</t>
  </si>
  <si>
    <t>Tuteur stage</t>
  </si>
  <si>
    <t>Déch</t>
  </si>
  <si>
    <t>Serv INSPE</t>
  </si>
  <si>
    <t>TD</t>
  </si>
  <si>
    <t>ULCO</t>
  </si>
  <si>
    <t>UPHF</t>
  </si>
  <si>
    <t>Ulille - Cité scientifique</t>
  </si>
  <si>
    <t>Ulille - Moulins</t>
  </si>
  <si>
    <t>Ulille - Pont de Bois</t>
  </si>
  <si>
    <t>Artois</t>
  </si>
  <si>
    <t>Allemand</t>
  </si>
  <si>
    <t>Anglais</t>
  </si>
  <si>
    <t>Biotechnologie</t>
  </si>
  <si>
    <t>Documentation</t>
  </si>
  <si>
    <t>Eco gestion</t>
  </si>
  <si>
    <t>Education musicale</t>
  </si>
  <si>
    <t>EPS</t>
  </si>
  <si>
    <t>Espagnol</t>
  </si>
  <si>
    <t>Hist géo</t>
  </si>
  <si>
    <t>Informatique</t>
  </si>
  <si>
    <t>Italien</t>
  </si>
  <si>
    <t>Lettres classiques</t>
  </si>
  <si>
    <t>Lettres histoire</t>
  </si>
  <si>
    <t>Lettres langues</t>
  </si>
  <si>
    <t>Lettres modernes</t>
  </si>
  <si>
    <t>Mathématiques</t>
  </si>
  <si>
    <t>Philosophie</t>
  </si>
  <si>
    <t>Physique chimie</t>
  </si>
  <si>
    <t>SES</t>
  </si>
  <si>
    <t>SVT</t>
  </si>
  <si>
    <t>TOTAL ENSEIGNEMENT</t>
  </si>
  <si>
    <t>Université :</t>
  </si>
  <si>
    <t>Parcours :</t>
  </si>
  <si>
    <t xml:space="preserve">Enseignement : </t>
  </si>
  <si>
    <t>Ce formulaire est à renvoyer par mail à : inspe-moyens@univ-lille.fr</t>
  </si>
  <si>
    <t>CM</t>
  </si>
  <si>
    <t>Composante Ulille ou site INSPE d'affectation
ou établissement d'affectation</t>
  </si>
  <si>
    <t>UE A</t>
  </si>
  <si>
    <t>EC A.1 Culture, maîtrise et épistémologie disciplinaire</t>
  </si>
  <si>
    <t>EC A.2 Culture et maîtrise didactique</t>
  </si>
  <si>
    <t>EC A.3 Module de consolidation</t>
  </si>
  <si>
    <t>EC C.1 Recherche à visées professionnelles</t>
  </si>
  <si>
    <t>EC C.2 Recherche en contexte d'éducation</t>
  </si>
  <si>
    <t>UE D</t>
  </si>
  <si>
    <t>Langue vivante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</si>
  <si>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</si>
  <si>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</si>
  <si>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</si>
  <si>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</si>
  <si>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</si>
  <si>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</si>
  <si>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</si>
  <si>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</si>
  <si>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</si>
  <si>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</si>
  <si>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</si>
  <si>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</si>
  <si>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Heures effectuées au mois de</t>
  </si>
  <si>
    <r>
      <t xml:space="preserve">
SERVICE REALISE
                    Enseignements en MEEF 2nd degré
</t>
    </r>
    <r>
      <rPr>
        <b/>
        <sz val="9"/>
        <color theme="1"/>
        <rFont val="Arial"/>
        <family val="2"/>
      </rPr>
      <t>Si vous intervenez dans différentes universités et/ou différents masters, merci d’établir une demande par intervention</t>
    </r>
    <r>
      <rPr>
        <b/>
        <sz val="12"/>
        <color theme="1"/>
        <rFont val="Arial"/>
        <family val="2"/>
      </rPr>
      <t xml:space="preserve">
</t>
    </r>
  </si>
  <si>
    <t>Arts plastiques</t>
  </si>
  <si>
    <t>BSE</t>
  </si>
  <si>
    <t>STMS</t>
  </si>
  <si>
    <t>MEEF 2nd degré : enseignements</t>
  </si>
  <si>
    <r>
      <t xml:space="preserve">COMPLEMENT POUR LES MASTERS INTEGRALEMENT PRIS EN CHARGE PAR L'INSPE :
</t>
    </r>
    <r>
      <rPr>
        <b/>
        <sz val="12"/>
        <color rgb="FFC00000"/>
        <rFont val="Arial"/>
        <family val="2"/>
      </rPr>
      <t>BTSE STMS / Documentation</t>
    </r>
  </si>
  <si>
    <t>MEEF 2nd degré</t>
  </si>
  <si>
    <t>Les suivis sont à déclarer par le biais de l’application en ligne sur le site INSPE (obligatoire pour la validation des heures)
et seront validés par le service FTLV
http://www.inspe-lille-hdf.fr/liens/accompagner-les-etudiants-et-les-fonctionnaires-stagiaires.php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</si>
</sst>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Total  : &quot;#0.0#&quot; HTD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C0000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NumberFormat="1" applyProtection="1">
      <protection hidden="1"/>
    </xf>
    <xf numFmtId="0" fontId="2" fillId="0" borderId="0" xfId="0" applyFont="1" applyProtection="1"/>
    <xf numFmtId="0" fontId="4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/>
    <xf numFmtId="0" fontId="5" fillId="0" borderId="2" xfId="0" quotePrefix="1" applyFont="1" applyBorder="1" applyAlignment="1">
      <alignment horizontal="left" vertical="center" wrapText="1"/>
    </xf>
    <xf numFmtId="0" fontId="5" fillId="4" borderId="2" xfId="0" quotePrefix="1" applyFont="1" applyFill="1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vertic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4" fillId="0" borderId="12" xfId="0" applyFont="1" applyBorder="1" applyAlignment="1" applyProtection="1">
      <alignment vertical="center"/>
    </xf>
    <xf numFmtId="0" fontId="2" fillId="3" borderId="12" xfId="0" applyFont="1" applyFill="1" applyBorder="1" applyAlignment="1" applyProtection="1">
      <protection locked="0"/>
    </xf>
    <xf numFmtId="0" fontId="2" fillId="0" borderId="12" xfId="0" applyFont="1" applyBorder="1" applyProtection="1"/>
    <xf numFmtId="0" fontId="2" fillId="3" borderId="13" xfId="0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2" fillId="3" borderId="10" xfId="0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protection locked="0"/>
    </xf>
    <xf numFmtId="0" fontId="2" fillId="0" borderId="13" xfId="0" applyFont="1" applyBorder="1" applyProtection="1"/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Protection="1"/>
    <xf numFmtId="0" fontId="10" fillId="0" borderId="2" xfId="0" applyFont="1" applyBorder="1" applyAlignment="1" applyProtection="1">
      <alignment vertical="center" wrapText="1"/>
      <protection locked="0"/>
    </xf>
    <xf numFmtId="0" fontId="10" fillId="5" borderId="14" xfId="0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5" fillId="0" borderId="0" xfId="0" applyFont="1" applyProtection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64" fontId="10" fillId="2" borderId="21" xfId="0" applyNumberFormat="1" applyFont="1" applyFill="1" applyBorder="1" applyAlignment="1" applyProtection="1">
      <alignment horizontal="center" vertical="center"/>
    </xf>
    <xf numFmtId="164" fontId="10" fillId="2" borderId="15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right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4" borderId="2" xfId="0" quotePrefix="1" applyFont="1" applyFill="1" applyBorder="1" applyAlignment="1">
      <alignment horizontal="center" vertical="center" wrapText="1"/>
    </xf>
    <xf numFmtId="0" fontId="5" fillId="6" borderId="2" xfId="0" quotePrefix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 applyProtection="1">
      <alignment horizontal="center" vertical="center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$B$100:$B$122" noThreeD="1" sel="0" val="0"/>
</file>

<file path=xl/ctrlProps/ctrlProp2.xml><?xml version="1.0" encoding="utf-8"?>
<formControlPr xmlns="http://schemas.microsoft.com/office/spreadsheetml/2009/9/main" objectType="Drop" dropStyle="combo" dx="16" fmlaRange="$B$94:$B$99" noThreeD="1" sel="0" val="0"/>
</file>

<file path=xl/ctrlProps/ctrlProp3.xml><?xml version="1.0" encoding="utf-8"?>
<formControlPr xmlns="http://schemas.microsoft.com/office/spreadsheetml/2009/9/main" objectType="Drop" dropStyle="combo" dx="16" fmlaRange="$C$94:$C$106" noThreeD="1" sel="0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72838</xdr:colOff>
      <xdr:row>0</xdr:row>
      <xdr:rowOff>0</xdr:rowOff>
    </xdr:from>
    <xdr:to>
      <xdr:col>1</xdr:col>
      <xdr:colOff>1411942</xdr:colOff>
      <xdr:row>1</xdr:row>
      <xdr:rowOff>392086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38" y="0"/>
          <a:ext cx="2470898" cy="7587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</xdr:row>
          <xdr:rowOff>133350</xdr:rowOff>
        </xdr:from>
        <xdr:to>
          <xdr:col>1</xdr:col>
          <xdr:colOff>2584450</xdr:colOff>
          <xdr:row>4</xdr:row>
          <xdr:rowOff>12700</xdr:rowOff>
        </xdr:to>
        <xdr:sp macro="" textlink="">
          <xdr:nvSpPr>
            <xdr:cNvPr id="1027" name="Text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</xdr:row>
          <xdr:rowOff>104775</xdr:rowOff>
        </xdr:from>
        <xdr:to>
          <xdr:col>8</xdr:col>
          <xdr:colOff>95250</xdr:colOff>
          <xdr:row>3</xdr:row>
          <xdr:rowOff>495300</xdr:rowOff>
        </xdr:to>
        <xdr:sp macro="" textlink="">
          <xdr:nvSpPr>
            <xdr:cNvPr id="1028" name="Text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4</xdr:row>
          <xdr:rowOff>38100</xdr:rowOff>
        </xdr:from>
        <xdr:to>
          <xdr:col>8</xdr:col>
          <xdr:colOff>107950</xdr:colOff>
          <xdr:row>4</xdr:row>
          <xdr:rowOff>476250</xdr:rowOff>
        </xdr:to>
        <xdr:sp macro="" textlink="">
          <xdr:nvSpPr>
            <xdr:cNvPr id="1030" name="Text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123264</xdr:colOff>
      <xdr:row>0</xdr:row>
      <xdr:rowOff>19609</xdr:rowOff>
    </xdr:from>
    <xdr:to>
      <xdr:col>10</xdr:col>
      <xdr:colOff>56029</xdr:colOff>
      <xdr:row>1</xdr:row>
      <xdr:rowOff>324971</xdr:rowOff>
    </xdr:to>
    <xdr:sp macro="" textlink="">
      <xdr:nvSpPr>
        <xdr:cNvPr id="11" name="Zone de text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771029" y="19609"/>
          <a:ext cx="1748118" cy="675156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fr-FR" sz="2800" b="1">
              <a:ln w="15773" cap="flat" cmpd="sng" algn="ctr">
                <a:gradFill>
                  <a:gsLst>
                    <a:gs pos="70000">
                      <a:srgbClr val="F16700"/>
                    </a:gs>
                    <a:gs pos="0">
                      <a:srgbClr val="FFAA65"/>
                    </a:gs>
                  </a:gsLst>
                  <a:lin ang="5400000" scaled="0"/>
                </a:gradFill>
                <a:prstDash val="solid"/>
                <a:round/>
              </a:ln>
              <a:solidFill>
                <a:srgbClr val="FFF0E7"/>
              </a:solidFill>
              <a:effectLst>
                <a:outerShdw blurRad="50800" dist="40005" dir="5400000" algn="tl">
                  <a:srgbClr val="000000">
                    <a:alpha val="33000"/>
                  </a:srgbClr>
                </a:outerShdw>
              </a:effectLst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2022-2023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7</xdr:row>
          <xdr:rowOff>19050</xdr:rowOff>
        </xdr:from>
        <xdr:to>
          <xdr:col>5</xdr:col>
          <xdr:colOff>514350</xdr:colOff>
          <xdr:row>7</xdr:row>
          <xdr:rowOff>361950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6</xdr:row>
          <xdr:rowOff>57150</xdr:rowOff>
        </xdr:from>
        <xdr:to>
          <xdr:col>4</xdr:col>
          <xdr:colOff>361950</xdr:colOff>
          <xdr:row>6</xdr:row>
          <xdr:rowOff>400050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20171</xdr:colOff>
      <xdr:row>13</xdr:row>
      <xdr:rowOff>30070</xdr:rowOff>
    </xdr:from>
    <xdr:to>
      <xdr:col>9</xdr:col>
      <xdr:colOff>537323</xdr:colOff>
      <xdr:row>14</xdr:row>
      <xdr:rowOff>396689</xdr:rowOff>
    </xdr:to>
    <xdr:sp macro="" textlink="">
      <xdr:nvSpPr>
        <xdr:cNvPr id="9" name="Rectangle avec coins rognés en diagona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52583" y="5360895"/>
          <a:ext cx="4439211" cy="784412"/>
        </a:xfrm>
        <a:prstGeom prst="snip2Diag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500"/>
            <a:t>Validé par les coordinateurs</a:t>
          </a:r>
          <a:r>
            <a:rPr lang="fr-FR" sz="1500" baseline="0"/>
            <a:t> UE-B</a:t>
          </a:r>
          <a:endParaRPr lang="fr-FR" sz="1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</xdr:row>
          <xdr:rowOff>66675</xdr:rowOff>
        </xdr:from>
        <xdr:to>
          <xdr:col>8</xdr:col>
          <xdr:colOff>12700</xdr:colOff>
          <xdr:row>2</xdr:row>
          <xdr:rowOff>412750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0</xdr:colOff>
      <xdr:row>16</xdr:row>
      <xdr:rowOff>14381</xdr:rowOff>
    </xdr:from>
    <xdr:to>
      <xdr:col>9</xdr:col>
      <xdr:colOff>517152</xdr:colOff>
      <xdr:row>16</xdr:row>
      <xdr:rowOff>381000</xdr:rowOff>
    </xdr:to>
    <xdr:sp macro="" textlink="">
      <xdr:nvSpPr>
        <xdr:cNvPr id="12" name="Rectangle avec coins rognés en diagonale 8">
          <a:extLst>
            <a:ext uri="{FF2B5EF4-FFF2-40B4-BE49-F238E27FC236}">
              <a16:creationId xmlns:a16="http://schemas.microsoft.com/office/drawing/2014/main" id="{BF803635-6E7E-46B2-87E2-7BFF1DD46BE4}"/>
            </a:ext>
          </a:extLst>
        </xdr:cNvPr>
        <xdr:cNvSpPr/>
      </xdr:nvSpPr>
      <xdr:spPr>
        <a:xfrm>
          <a:off x="3832412" y="6589059"/>
          <a:ext cx="4439211" cy="369794"/>
        </a:xfrm>
        <a:prstGeom prst="snip2Diag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500"/>
            <a:t>Validé par le service</a:t>
          </a:r>
          <a:r>
            <a:rPr lang="fr-FR" sz="1500" baseline="0"/>
            <a:t> FTLV</a:t>
          </a:r>
          <a:endParaRPr lang="fr-FR" sz="15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C6"/>
  <sheetViews>
    <sheetView workbookViewId="0">
      <selection activeCell="A7" sqref="A7"/>
    </sheetView>
  </sheetViews>
  <sheetFormatPr baseColWidth="10" defaultColWidth="11.42578125" defaultRowHeight="15" x14ac:dyDescent="0.25"/>
  <cols>
    <col min="1" max="16384" width="11.42578125" style="1"/>
  </cols>
  <sheetData>
    <row r="1" spans="1:3" x14ac:dyDescent="0.25">
      <c r="A1" s="1" t="s">
        <v>10</v>
      </c>
      <c r="C1" s="1" t="s">
        <v>11</v>
      </c>
    </row>
    <row r="2" spans="1:3" x14ac:dyDescent="0.25">
      <c r="A2" s="2" t="s">
        <v>8</v>
      </c>
      <c r="C2" s="3">
        <v>3</v>
      </c>
    </row>
    <row r="3" spans="1:3" x14ac:dyDescent="0.25">
      <c r="A3" s="2" t="s">
        <v>9</v>
      </c>
      <c r="C3" s="3">
        <v>6</v>
      </c>
    </row>
    <row r="5" spans="1:3" x14ac:dyDescent="0.25">
      <c r="A5" s="1" t="s">
        <v>19</v>
      </c>
    </row>
    <row r="6" spans="1:3" x14ac:dyDescent="0.25">
      <c r="A6" s="1" t="s">
        <v>20</v>
      </c>
    </row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V122"/>
  <sheetViews>
    <sheetView showGridLines="0" tabSelected="1" topLeftCell="A6" zoomScale="85" zoomScaleNormal="85" workbookViewId="0">
      <selection activeCell="D18" sqref="D18"/>
    </sheetView>
  </sheetViews>
  <sheetFormatPr baseColWidth="10" defaultColWidth="11.42578125" defaultRowHeight="14.25" x14ac:dyDescent="0.2"/>
  <cols>
    <col min="1" max="1" width="17" style="4" customWidth="1"/>
    <col min="2" max="2" width="40.5703125" style="4" customWidth="1"/>
    <col min="3" max="10" width="8.42578125" style="4" customWidth="1"/>
    <col min="11" max="11" width="12.7109375" style="4" customWidth="1"/>
    <col min="12" max="12" width="22.28515625" style="4" customWidth="1"/>
    <col min="13" max="13" width="12.7109375" style="4" customWidth="1"/>
    <col min="14" max="14" width="21.7109375" style="4" customWidth="1"/>
    <col min="15" max="15" width="11.42578125" style="4"/>
    <col min="16" max="17" width="7.7109375" style="4" customWidth="1"/>
    <col min="18" max="19" width="11.42578125" style="4"/>
    <col min="20" max="20" width="11.42578125" style="4" customWidth="1"/>
    <col min="21" max="21" width="11.42578125" style="4"/>
    <col min="22" max="22" width="0" style="17" hidden="1" customWidth="1"/>
    <col min="23" max="16384" width="11.42578125" style="4"/>
  </cols>
  <sheetData>
    <row r="1" spans="1:22" ht="29.25" customHeight="1" x14ac:dyDescent="0.2">
      <c r="C1" s="9"/>
      <c r="D1" s="9"/>
      <c r="E1" s="9"/>
      <c r="F1" s="9"/>
      <c r="G1" s="9"/>
      <c r="H1" s="9"/>
      <c r="I1" s="9"/>
      <c r="J1" s="9"/>
      <c r="K1" s="9"/>
      <c r="V1" s="15">
        <v>1</v>
      </c>
    </row>
    <row r="2" spans="1:22" ht="90.75" customHeight="1" x14ac:dyDescent="0.2">
      <c r="A2" s="57" t="s">
        <v>84</v>
      </c>
      <c r="B2" s="57"/>
      <c r="C2" s="57"/>
      <c r="D2" s="57"/>
      <c r="E2" s="57"/>
      <c r="F2" s="57"/>
      <c r="G2" s="57"/>
      <c r="H2" s="57"/>
      <c r="I2" s="57"/>
      <c r="J2" s="57"/>
      <c r="K2" s="9"/>
      <c r="V2" s="15">
        <v>2</v>
      </c>
    </row>
    <row r="3" spans="1:22" ht="45" customHeight="1" thickBot="1" x14ac:dyDescent="0.25">
      <c r="A3" s="68" t="s">
        <v>83</v>
      </c>
      <c r="B3" s="68"/>
      <c r="C3" s="67"/>
      <c r="D3" s="67"/>
      <c r="E3" s="67"/>
      <c r="F3" s="45"/>
      <c r="G3" s="45"/>
      <c r="H3" s="45"/>
      <c r="I3" s="45"/>
      <c r="J3" s="45"/>
      <c r="K3" s="9"/>
      <c r="V3" s="15"/>
    </row>
    <row r="4" spans="1:22" ht="42" customHeight="1" thickTop="1" x14ac:dyDescent="0.25">
      <c r="A4" s="30" t="s">
        <v>7</v>
      </c>
      <c r="B4" s="21"/>
      <c r="C4" s="21" t="s">
        <v>6</v>
      </c>
      <c r="D4" s="21"/>
      <c r="E4" s="31"/>
      <c r="F4" s="31"/>
      <c r="G4" s="22"/>
      <c r="H4" s="22"/>
      <c r="I4" s="22"/>
      <c r="J4" s="32"/>
      <c r="K4" s="5"/>
      <c r="M4" s="14"/>
      <c r="V4" s="15"/>
    </row>
    <row r="5" spans="1:22" ht="42" customHeight="1" thickBot="1" x14ac:dyDescent="0.25">
      <c r="A5" s="60" t="s">
        <v>62</v>
      </c>
      <c r="B5" s="61"/>
      <c r="C5" s="26"/>
      <c r="D5" s="26"/>
      <c r="E5" s="26"/>
      <c r="F5" s="26"/>
      <c r="G5" s="26"/>
      <c r="H5" s="26"/>
      <c r="I5" s="26"/>
      <c r="J5" s="33"/>
      <c r="V5" s="16"/>
    </row>
    <row r="6" spans="1:22" s="7" customFormat="1" ht="12.75" customHeight="1" thickTop="1" thickBot="1" x14ac:dyDescent="0.25">
      <c r="B6" s="13"/>
      <c r="C6" s="6"/>
      <c r="D6" s="6"/>
      <c r="E6" s="6"/>
      <c r="F6" s="6"/>
      <c r="G6" s="6"/>
      <c r="H6" s="6"/>
      <c r="I6" s="6"/>
      <c r="K6" s="6"/>
      <c r="L6" s="6"/>
      <c r="M6" s="6"/>
      <c r="O6" s="6"/>
      <c r="P6" s="6"/>
      <c r="V6" s="15"/>
    </row>
    <row r="7" spans="1:22" ht="33" customHeight="1" thickTop="1" x14ac:dyDescent="0.2">
      <c r="A7" s="69" t="s">
        <v>59</v>
      </c>
      <c r="B7" s="21" t="s">
        <v>57</v>
      </c>
      <c r="C7" s="22"/>
      <c r="D7" s="22"/>
      <c r="E7" s="22"/>
      <c r="F7" s="22"/>
      <c r="G7" s="22"/>
      <c r="H7" s="22"/>
      <c r="I7" s="22"/>
      <c r="J7" s="23"/>
      <c r="V7" s="16"/>
    </row>
    <row r="8" spans="1:22" ht="33" customHeight="1" thickBot="1" x14ac:dyDescent="0.3">
      <c r="A8" s="70"/>
      <c r="B8" s="24" t="s">
        <v>58</v>
      </c>
      <c r="C8" s="25"/>
      <c r="D8" s="25"/>
      <c r="E8" s="24"/>
      <c r="F8" s="24"/>
      <c r="G8" s="26"/>
      <c r="H8" s="26"/>
      <c r="I8" s="26"/>
      <c r="J8" s="27"/>
      <c r="K8" s="5"/>
      <c r="M8" s="14"/>
      <c r="V8" s="15"/>
    </row>
    <row r="9" spans="1:22" ht="14.25" customHeight="1" thickTop="1" x14ac:dyDescent="0.2">
      <c r="B9" s="12"/>
    </row>
    <row r="11" spans="1:22" ht="23.25" customHeight="1" x14ac:dyDescent="0.2">
      <c r="A11" s="62" t="s">
        <v>88</v>
      </c>
      <c r="B11" s="63"/>
      <c r="C11" s="48" t="s">
        <v>0</v>
      </c>
      <c r="D11" s="49"/>
      <c r="E11" s="49"/>
      <c r="F11" s="50"/>
      <c r="G11" s="48" t="s">
        <v>1</v>
      </c>
      <c r="H11" s="49"/>
      <c r="I11" s="49"/>
      <c r="J11" s="50"/>
      <c r="K11" s="8"/>
      <c r="L11" s="8"/>
      <c r="M11" s="8"/>
      <c r="N11" s="8"/>
      <c r="R11" s="17"/>
      <c r="V11" s="4"/>
    </row>
    <row r="12" spans="1:22" ht="21" customHeight="1" x14ac:dyDescent="0.2">
      <c r="A12" s="62"/>
      <c r="B12" s="63"/>
      <c r="C12" s="51" t="s">
        <v>2</v>
      </c>
      <c r="D12" s="52"/>
      <c r="E12" s="51" t="s">
        <v>3</v>
      </c>
      <c r="F12" s="52"/>
      <c r="G12" s="51" t="s">
        <v>4</v>
      </c>
      <c r="H12" s="52"/>
      <c r="I12" s="51" t="s">
        <v>5</v>
      </c>
      <c r="J12" s="53"/>
      <c r="K12" s="9"/>
      <c r="L12" s="9"/>
      <c r="M12" s="9"/>
      <c r="R12" s="17"/>
      <c r="V12" s="4"/>
    </row>
    <row r="13" spans="1:22" ht="20.25" customHeight="1" x14ac:dyDescent="0.2">
      <c r="A13" s="64"/>
      <c r="B13" s="65"/>
      <c r="C13" s="44" t="s">
        <v>61</v>
      </c>
      <c r="D13" s="44" t="s">
        <v>29</v>
      </c>
      <c r="E13" s="44" t="s">
        <v>61</v>
      </c>
      <c r="F13" s="44" t="s">
        <v>29</v>
      </c>
      <c r="G13" s="44" t="s">
        <v>61</v>
      </c>
      <c r="H13" s="44" t="s">
        <v>29</v>
      </c>
      <c r="I13" s="44" t="s">
        <v>61</v>
      </c>
      <c r="J13" s="44" t="s">
        <v>29</v>
      </c>
      <c r="N13" s="17"/>
      <c r="V13" s="4"/>
    </row>
    <row r="14" spans="1:22" ht="32.25" customHeight="1" x14ac:dyDescent="0.2">
      <c r="A14" s="54" t="s">
        <v>12</v>
      </c>
      <c r="B14" s="40" t="s">
        <v>14</v>
      </c>
      <c r="C14" s="38"/>
      <c r="D14" s="38"/>
      <c r="E14" s="38"/>
      <c r="F14" s="38"/>
      <c r="G14" s="38"/>
      <c r="H14" s="38"/>
      <c r="I14" s="38"/>
      <c r="J14" s="38"/>
      <c r="N14" s="17"/>
      <c r="V14" s="4"/>
    </row>
    <row r="15" spans="1:22" ht="32.25" customHeight="1" x14ac:dyDescent="0.2">
      <c r="A15" s="55"/>
      <c r="B15" s="40" t="s">
        <v>15</v>
      </c>
      <c r="C15" s="38"/>
      <c r="D15" s="38"/>
      <c r="E15" s="38"/>
      <c r="F15" s="38"/>
      <c r="G15" s="38"/>
      <c r="H15" s="38"/>
      <c r="I15" s="38"/>
      <c r="J15" s="38"/>
      <c r="N15" s="17"/>
      <c r="V15" s="4"/>
    </row>
    <row r="16" spans="1:22" ht="32.25" customHeight="1" x14ac:dyDescent="0.2">
      <c r="A16" s="55"/>
      <c r="B16" s="40" t="s">
        <v>16</v>
      </c>
      <c r="C16" s="37"/>
      <c r="D16" s="37"/>
      <c r="E16" s="37"/>
      <c r="F16" s="37"/>
      <c r="G16" s="37"/>
      <c r="H16" s="37"/>
      <c r="I16" s="37"/>
      <c r="J16" s="37"/>
      <c r="N16" s="17"/>
      <c r="V16" s="4"/>
    </row>
    <row r="17" spans="1:22" ht="32.25" customHeight="1" x14ac:dyDescent="0.2">
      <c r="A17" s="56"/>
      <c r="B17" s="40" t="s">
        <v>17</v>
      </c>
      <c r="C17" s="38"/>
      <c r="D17" s="38"/>
      <c r="E17" s="38"/>
      <c r="F17" s="38"/>
      <c r="G17" s="38"/>
      <c r="H17" s="38"/>
      <c r="I17" s="38"/>
      <c r="J17" s="38"/>
      <c r="N17" s="17"/>
      <c r="V17" s="4"/>
    </row>
    <row r="18" spans="1:22" ht="32.25" customHeight="1" x14ac:dyDescent="0.2">
      <c r="A18" s="28" t="s">
        <v>13</v>
      </c>
      <c r="B18" s="41" t="s">
        <v>18</v>
      </c>
      <c r="C18" s="38"/>
      <c r="D18" s="37"/>
      <c r="E18" s="38"/>
      <c r="F18" s="37"/>
      <c r="G18" s="38"/>
      <c r="H18" s="37"/>
      <c r="I18" s="38"/>
      <c r="J18" s="37"/>
      <c r="N18" s="17"/>
      <c r="V18" s="4"/>
    </row>
    <row r="19" spans="1:22" ht="24" customHeight="1" x14ac:dyDescent="0.2">
      <c r="A19" s="29"/>
      <c r="B19" s="42" t="s">
        <v>56</v>
      </c>
      <c r="C19" s="39">
        <f>SUM(C14:C18)</f>
        <v>0</v>
      </c>
      <c r="D19" s="39">
        <f t="shared" ref="D19:J19" si="0">SUM(D14:D18)</f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N19" s="17"/>
      <c r="V19" s="4"/>
    </row>
    <row r="20" spans="1:22" ht="30" customHeight="1" x14ac:dyDescent="0.2">
      <c r="A20" s="29"/>
      <c r="B20" s="43"/>
      <c r="C20" s="34"/>
      <c r="D20" s="34"/>
      <c r="E20" s="34"/>
      <c r="F20" s="34"/>
      <c r="G20" s="58">
        <f>1.5*(C19+E19+G19+I19)+D19+F19+H19+J19</f>
        <v>0</v>
      </c>
      <c r="H20" s="58"/>
      <c r="I20" s="58"/>
      <c r="J20" s="59"/>
      <c r="L20" s="10"/>
      <c r="M20" s="10"/>
      <c r="N20" s="10"/>
      <c r="O20" s="10"/>
      <c r="P20" s="11"/>
      <c r="Q20" s="11"/>
      <c r="S20" s="17"/>
      <c r="V20" s="4"/>
    </row>
    <row r="21" spans="1:22" ht="11.25" customHeight="1" thickBot="1" x14ac:dyDescent="0.25">
      <c r="A21" s="29"/>
      <c r="B21" s="43"/>
      <c r="C21" s="34"/>
      <c r="D21" s="34"/>
      <c r="E21" s="34"/>
      <c r="F21" s="34"/>
      <c r="G21" s="43"/>
      <c r="H21" s="43"/>
      <c r="I21" s="43"/>
      <c r="J21" s="43"/>
      <c r="L21" s="10"/>
      <c r="M21" s="10"/>
      <c r="N21" s="10"/>
      <c r="O21" s="10"/>
      <c r="P21" s="11"/>
      <c r="Q21" s="11"/>
      <c r="S21" s="17"/>
      <c r="V21" s="4"/>
    </row>
    <row r="22" spans="1:22" ht="58.5" customHeight="1" thickTop="1" x14ac:dyDescent="0.2">
      <c r="A22" s="66" t="s">
        <v>89</v>
      </c>
      <c r="B22" s="66"/>
      <c r="C22" s="66"/>
      <c r="D22" s="66"/>
      <c r="E22" s="66"/>
      <c r="F22" s="66"/>
      <c r="G22" s="66"/>
      <c r="H22" s="66"/>
      <c r="I22" s="66"/>
      <c r="J22" s="66"/>
      <c r="K22" s="9"/>
      <c r="V22" s="15">
        <v>2</v>
      </c>
    </row>
    <row r="23" spans="1:22" ht="23.25" customHeight="1" x14ac:dyDescent="0.2">
      <c r="A23" s="62" t="s">
        <v>90</v>
      </c>
      <c r="B23" s="63"/>
      <c r="C23" s="48" t="s">
        <v>0</v>
      </c>
      <c r="D23" s="49"/>
      <c r="E23" s="49"/>
      <c r="F23" s="50"/>
      <c r="G23" s="48" t="s">
        <v>1</v>
      </c>
      <c r="H23" s="49"/>
      <c r="I23" s="49"/>
      <c r="J23" s="50"/>
      <c r="K23" s="8"/>
      <c r="L23" s="8"/>
      <c r="M23" s="8"/>
      <c r="N23" s="8"/>
      <c r="R23" s="17"/>
      <c r="V23" s="4"/>
    </row>
    <row r="24" spans="1:22" ht="21" customHeight="1" x14ac:dyDescent="0.2">
      <c r="A24" s="62"/>
      <c r="B24" s="63"/>
      <c r="C24" s="51" t="s">
        <v>2</v>
      </c>
      <c r="D24" s="52"/>
      <c r="E24" s="51" t="s">
        <v>3</v>
      </c>
      <c r="F24" s="52"/>
      <c r="G24" s="51" t="s">
        <v>4</v>
      </c>
      <c r="H24" s="52"/>
      <c r="I24" s="51" t="s">
        <v>5</v>
      </c>
      <c r="J24" s="53"/>
      <c r="K24" s="9"/>
      <c r="L24" s="9"/>
      <c r="M24" s="9"/>
      <c r="R24" s="17"/>
      <c r="V24" s="4"/>
    </row>
    <row r="25" spans="1:22" ht="20.25" customHeight="1" x14ac:dyDescent="0.2">
      <c r="A25" s="64"/>
      <c r="B25" s="65"/>
      <c r="C25" s="44" t="s">
        <v>61</v>
      </c>
      <c r="D25" s="44" t="s">
        <v>29</v>
      </c>
      <c r="E25" s="44" t="s">
        <v>61</v>
      </c>
      <c r="F25" s="44" t="s">
        <v>29</v>
      </c>
      <c r="G25" s="44" t="s">
        <v>61</v>
      </c>
      <c r="H25" s="44" t="s">
        <v>29</v>
      </c>
      <c r="I25" s="44" t="s">
        <v>61</v>
      </c>
      <c r="J25" s="44" t="s">
        <v>29</v>
      </c>
      <c r="N25" s="17"/>
      <c r="V25" s="4"/>
    </row>
    <row r="26" spans="1:22" ht="32.25" customHeight="1" x14ac:dyDescent="0.2">
      <c r="A26" s="54" t="s">
        <v>63</v>
      </c>
      <c r="B26" s="40" t="s">
        <v>64</v>
      </c>
      <c r="C26" s="37"/>
      <c r="D26" s="37"/>
      <c r="E26" s="37"/>
      <c r="F26" s="37"/>
      <c r="G26" s="37"/>
      <c r="H26" s="37"/>
      <c r="I26" s="37"/>
      <c r="J26" s="37"/>
      <c r="N26" s="17"/>
      <c r="V26" s="4"/>
    </row>
    <row r="27" spans="1:22" ht="32.25" customHeight="1" x14ac:dyDescent="0.2">
      <c r="A27" s="55"/>
      <c r="B27" s="40" t="s">
        <v>65</v>
      </c>
      <c r="C27" s="37"/>
      <c r="D27" s="37"/>
      <c r="E27" s="37"/>
      <c r="F27" s="37"/>
      <c r="G27" s="37"/>
      <c r="H27" s="37"/>
      <c r="I27" s="37"/>
      <c r="J27" s="37"/>
      <c r="N27" s="17"/>
      <c r="V27" s="4"/>
    </row>
    <row r="28" spans="1:22" ht="32.25" customHeight="1" x14ac:dyDescent="0.2">
      <c r="A28" s="55"/>
      <c r="B28" s="40" t="s">
        <v>66</v>
      </c>
      <c r="C28" s="37"/>
      <c r="D28" s="37"/>
      <c r="E28" s="37"/>
      <c r="F28" s="37"/>
      <c r="G28" s="37"/>
      <c r="H28" s="37"/>
      <c r="I28" s="38"/>
      <c r="J28" s="38"/>
      <c r="N28" s="17"/>
      <c r="V28" s="4"/>
    </row>
    <row r="29" spans="1:22" ht="32.25" customHeight="1" x14ac:dyDescent="0.2">
      <c r="A29" s="54" t="s">
        <v>13</v>
      </c>
      <c r="B29" s="41" t="s">
        <v>67</v>
      </c>
      <c r="C29" s="37"/>
      <c r="D29" s="37"/>
      <c r="E29" s="37"/>
      <c r="F29" s="37"/>
      <c r="G29" s="37"/>
      <c r="H29" s="37"/>
      <c r="I29" s="37"/>
      <c r="J29" s="37"/>
      <c r="N29" s="17"/>
      <c r="V29" s="4"/>
    </row>
    <row r="30" spans="1:22" ht="32.25" customHeight="1" x14ac:dyDescent="0.2">
      <c r="A30" s="56"/>
      <c r="B30" s="41" t="s">
        <v>68</v>
      </c>
      <c r="C30" s="37"/>
      <c r="D30" s="37"/>
      <c r="E30" s="37"/>
      <c r="F30" s="37"/>
      <c r="G30" s="37"/>
      <c r="H30" s="37"/>
      <c r="I30" s="37"/>
      <c r="J30" s="37"/>
      <c r="N30" s="17"/>
      <c r="V30" s="4"/>
    </row>
    <row r="31" spans="1:22" ht="32.25" customHeight="1" x14ac:dyDescent="0.2">
      <c r="A31" s="28" t="s">
        <v>69</v>
      </c>
      <c r="B31" s="41" t="s">
        <v>70</v>
      </c>
      <c r="C31" s="38"/>
      <c r="D31" s="37"/>
      <c r="E31" s="38"/>
      <c r="F31" s="37"/>
      <c r="G31" s="38"/>
      <c r="H31" s="38"/>
      <c r="I31" s="38"/>
      <c r="J31" s="38"/>
      <c r="N31" s="17"/>
      <c r="V31" s="4"/>
    </row>
    <row r="32" spans="1:22" ht="24" customHeight="1" x14ac:dyDescent="0.2">
      <c r="A32" s="29"/>
      <c r="B32" s="42" t="s">
        <v>56</v>
      </c>
      <c r="C32" s="39">
        <f>SUM(C26:C31)</f>
        <v>0</v>
      </c>
      <c r="D32" s="39">
        <f t="shared" ref="D32:J32" si="1">SUM(D26:D31)</f>
        <v>0</v>
      </c>
      <c r="E32" s="39">
        <f t="shared" si="1"/>
        <v>0</v>
      </c>
      <c r="F32" s="39">
        <f t="shared" si="1"/>
        <v>0</v>
      </c>
      <c r="G32" s="39">
        <f t="shared" si="1"/>
        <v>0</v>
      </c>
      <c r="H32" s="39">
        <f t="shared" si="1"/>
        <v>0</v>
      </c>
      <c r="I32" s="39">
        <f t="shared" si="1"/>
        <v>0</v>
      </c>
      <c r="J32" s="39">
        <f t="shared" si="1"/>
        <v>0</v>
      </c>
      <c r="N32" s="17"/>
      <c r="V32" s="4"/>
    </row>
    <row r="33" spans="1:22" ht="30" customHeight="1" thickBot="1" x14ac:dyDescent="0.25">
      <c r="A33" s="29"/>
      <c r="B33" s="43"/>
      <c r="C33" s="34"/>
      <c r="D33" s="34"/>
      <c r="E33" s="34"/>
      <c r="F33" s="34"/>
      <c r="G33" s="73">
        <f>1.5*(C32+E32+G32+I32)+D32+F32+H32+J32</f>
        <v>0</v>
      </c>
      <c r="H33" s="58"/>
      <c r="I33" s="58"/>
      <c r="J33" s="59"/>
      <c r="L33" s="10"/>
      <c r="M33" s="10"/>
      <c r="N33" s="10"/>
      <c r="O33" s="10"/>
      <c r="P33" s="11"/>
      <c r="Q33" s="11"/>
      <c r="S33" s="17"/>
      <c r="V33" s="4"/>
    </row>
    <row r="34" spans="1:22" ht="43.5" customHeight="1" thickTop="1" thickBot="1" x14ac:dyDescent="0.25">
      <c r="A34" s="74" t="s">
        <v>91</v>
      </c>
      <c r="B34" s="75"/>
      <c r="C34" s="75"/>
      <c r="D34" s="75"/>
      <c r="E34" s="75"/>
      <c r="F34" s="75"/>
      <c r="G34" s="75"/>
      <c r="H34" s="75"/>
      <c r="I34" s="75"/>
      <c r="J34" s="76"/>
      <c r="L34" s="10"/>
      <c r="M34" s="10"/>
      <c r="N34" s="10"/>
      <c r="O34" s="10"/>
      <c r="P34" s="11"/>
      <c r="Q34" s="11"/>
      <c r="S34" s="17"/>
      <c r="V34" s="4"/>
    </row>
    <row r="35" spans="1:22" s="35" customFormat="1" ht="19.5" customHeight="1" thickTop="1" x14ac:dyDescent="0.25">
      <c r="A35" s="47" t="s">
        <v>60</v>
      </c>
      <c r="B35" s="47"/>
      <c r="C35" s="47"/>
      <c r="D35" s="47"/>
      <c r="E35" s="47"/>
      <c r="F35" s="47"/>
      <c r="G35" s="47"/>
      <c r="H35" s="47"/>
      <c r="I35" s="47"/>
      <c r="J35" s="47"/>
      <c r="V35" s="36"/>
    </row>
    <row r="76" spans="1:9" x14ac:dyDescent="0.2">
      <c r="A76" s="17"/>
      <c r="B76" s="17"/>
      <c r="C76" s="17"/>
      <c r="D76" s="17"/>
      <c r="E76" s="17"/>
      <c r="F76" s="17"/>
      <c r="G76" s="17"/>
      <c r="H76" s="17"/>
      <c r="I76" s="17"/>
    </row>
    <row r="77" spans="1:9" x14ac:dyDescent="0.2">
      <c r="A77" s="17"/>
      <c r="B77" s="17"/>
      <c r="C77" s="17"/>
      <c r="D77" s="17"/>
      <c r="E77" s="17"/>
      <c r="F77" s="17"/>
      <c r="G77" s="17"/>
      <c r="H77" s="17"/>
      <c r="I77" s="17"/>
    </row>
    <row r="78" spans="1:9" x14ac:dyDescent="0.2">
      <c r="A78" s="17"/>
      <c r="B78" s="17"/>
      <c r="C78" s="17"/>
      <c r="D78" s="17"/>
      <c r="E78" s="17"/>
      <c r="F78" s="17"/>
      <c r="G78" s="17"/>
      <c r="H78" s="17"/>
      <c r="I78" s="17"/>
    </row>
    <row r="79" spans="1:9" x14ac:dyDescent="0.2">
      <c r="A79" s="17"/>
      <c r="B79" s="17"/>
      <c r="C79" s="17"/>
      <c r="D79" s="17"/>
      <c r="E79" s="17"/>
      <c r="F79" s="17"/>
      <c r="G79" s="17"/>
      <c r="H79" s="17"/>
      <c r="I79" s="17"/>
    </row>
    <row r="80" spans="1:9" x14ac:dyDescent="0.2">
      <c r="A80" s="17"/>
      <c r="B80" s="17"/>
      <c r="C80" s="17"/>
      <c r="D80" s="17"/>
      <c r="E80" s="17"/>
      <c r="F80" s="17"/>
      <c r="G80" s="17"/>
      <c r="H80" s="17"/>
      <c r="I80" s="17"/>
    </row>
    <row r="81" spans="1:9" x14ac:dyDescent="0.2">
      <c r="A81" s="17"/>
      <c r="B81" s="17"/>
      <c r="C81" s="17"/>
      <c r="D81" s="17"/>
      <c r="E81" s="17"/>
      <c r="F81" s="17"/>
      <c r="G81" s="17"/>
      <c r="H81" s="17"/>
      <c r="I81" s="17"/>
    </row>
    <row r="82" spans="1:9" x14ac:dyDescent="0.2">
      <c r="A82" s="17"/>
      <c r="B82" s="17"/>
      <c r="C82" s="17"/>
      <c r="D82" s="17"/>
      <c r="E82" s="17"/>
      <c r="F82" s="17"/>
      <c r="G82" s="17"/>
      <c r="H82" s="17"/>
      <c r="I82" s="17"/>
    </row>
    <row r="83" spans="1:9" x14ac:dyDescent="0.2">
      <c r="A83" s="17"/>
      <c r="B83" s="17"/>
      <c r="C83" s="17"/>
      <c r="D83" s="17"/>
      <c r="E83" s="17"/>
      <c r="F83" s="17"/>
      <c r="G83" s="17"/>
      <c r="H83" s="17"/>
      <c r="I83" s="17"/>
    </row>
    <row r="84" spans="1:9" x14ac:dyDescent="0.2">
      <c r="A84" s="17"/>
      <c r="B84" s="17"/>
      <c r="C84" s="17"/>
      <c r="D84" s="17"/>
      <c r="E84" s="17"/>
      <c r="F84" s="17"/>
      <c r="G84" s="17"/>
      <c r="H84" s="17"/>
      <c r="I84" s="17"/>
    </row>
    <row r="85" spans="1:9" x14ac:dyDescent="0.2">
      <c r="A85" s="17"/>
      <c r="B85" s="17"/>
      <c r="C85" s="17"/>
      <c r="D85" s="17"/>
      <c r="E85" s="17"/>
      <c r="F85" s="17"/>
      <c r="G85" s="17"/>
      <c r="H85" s="17"/>
      <c r="I85" s="17"/>
    </row>
    <row r="86" spans="1:9" x14ac:dyDescent="0.2">
      <c r="A86" s="17"/>
      <c r="B86" s="17"/>
      <c r="C86" s="17"/>
      <c r="D86" s="17"/>
      <c r="E86" s="17"/>
      <c r="F86" s="17"/>
      <c r="G86" s="17"/>
      <c r="H86" s="17"/>
      <c r="I86" s="17"/>
    </row>
    <row r="87" spans="1:9" x14ac:dyDescent="0.2">
      <c r="A87" s="17"/>
      <c r="B87" s="17"/>
      <c r="C87" s="17"/>
      <c r="D87" s="17"/>
      <c r="E87" s="17"/>
      <c r="F87" s="17"/>
      <c r="G87" s="17"/>
      <c r="H87" s="17"/>
      <c r="I87" s="17"/>
    </row>
    <row r="88" spans="1:9" x14ac:dyDescent="0.2">
      <c r="A88" s="17"/>
      <c r="B88" s="17"/>
      <c r="C88" s="17"/>
      <c r="D88" s="17"/>
      <c r="E88" s="17"/>
      <c r="F88" s="17"/>
      <c r="G88" s="17"/>
      <c r="H88" s="17"/>
      <c r="I88" s="17"/>
    </row>
    <row r="89" spans="1:9" x14ac:dyDescent="0.2">
      <c r="A89" s="17"/>
      <c r="B89" s="17"/>
      <c r="C89" s="17"/>
      <c r="D89" s="17"/>
      <c r="E89" s="17"/>
      <c r="F89" s="17"/>
      <c r="G89" s="17"/>
      <c r="H89" s="17"/>
      <c r="I89" s="17"/>
    </row>
    <row r="90" spans="1:9" x14ac:dyDescent="0.2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2">
      <c r="A91" s="17"/>
      <c r="B91" s="17"/>
      <c r="C91" s="17"/>
      <c r="D91" s="17"/>
      <c r="E91" s="17"/>
      <c r="F91" s="17"/>
      <c r="G91" s="17"/>
      <c r="H91" s="17"/>
      <c r="I91" s="17"/>
    </row>
    <row r="92" spans="1:9" x14ac:dyDescent="0.2">
      <c r="A92" s="17"/>
      <c r="B92" s="17"/>
      <c r="C92" s="17"/>
      <c r="D92" s="17"/>
      <c r="E92" s="17"/>
      <c r="F92" s="17"/>
      <c r="G92" s="17"/>
      <c r="H92" s="17"/>
      <c r="I92" s="17"/>
    </row>
    <row r="93" spans="1:9" x14ac:dyDescent="0.2">
      <c r="A93" s="17"/>
      <c r="B93" s="17"/>
      <c r="C93" s="17"/>
      <c r="D93" s="17"/>
      <c r="E93" s="17"/>
      <c r="F93" s="17"/>
      <c r="G93" s="17"/>
      <c r="H93" s="17"/>
      <c r="I93" s="17"/>
    </row>
    <row r="94" spans="1:9" s="46" customFormat="1" x14ac:dyDescent="0.2">
      <c r="A94" s="17"/>
      <c r="B94" s="46" t="s">
        <v>35</v>
      </c>
      <c r="C94" s="46" t="s">
        <v>71</v>
      </c>
      <c r="E94" s="17"/>
      <c r="F94" s="17"/>
      <c r="G94" s="17"/>
      <c r="H94" s="17"/>
      <c r="I94" s="17"/>
    </row>
    <row r="95" spans="1:9" s="46" customFormat="1" x14ac:dyDescent="0.2">
      <c r="A95" s="17"/>
      <c r="B95" s="46" t="s">
        <v>30</v>
      </c>
      <c r="C95" s="46" t="s">
        <v>72</v>
      </c>
      <c r="E95" s="17"/>
      <c r="F95" s="17"/>
      <c r="G95" s="17"/>
      <c r="H95" s="17"/>
      <c r="I95" s="17"/>
    </row>
    <row r="96" spans="1:9" s="46" customFormat="1" x14ac:dyDescent="0.2">
      <c r="A96" s="17"/>
      <c r="B96" s="46" t="s">
        <v>31</v>
      </c>
      <c r="C96" s="46" t="s">
        <v>73</v>
      </c>
      <c r="E96" s="17"/>
      <c r="F96" s="17"/>
      <c r="G96" s="17"/>
      <c r="H96" s="17"/>
      <c r="I96" s="17"/>
    </row>
    <row r="97" spans="1:9" s="46" customFormat="1" x14ac:dyDescent="0.2">
      <c r="A97" s="17"/>
      <c r="B97" s="46" t="s">
        <v>32</v>
      </c>
      <c r="C97" s="46" t="s">
        <v>74</v>
      </c>
      <c r="E97" s="17"/>
      <c r="F97" s="17"/>
      <c r="G97" s="17"/>
      <c r="H97" s="17"/>
      <c r="I97" s="17"/>
    </row>
    <row r="98" spans="1:9" s="46" customFormat="1" x14ac:dyDescent="0.2">
      <c r="A98" s="17"/>
      <c r="B98" s="46" t="s">
        <v>33</v>
      </c>
      <c r="C98" s="46" t="s">
        <v>75</v>
      </c>
      <c r="E98" s="17"/>
      <c r="F98" s="17"/>
      <c r="G98" s="17"/>
      <c r="H98" s="17"/>
      <c r="I98" s="17"/>
    </row>
    <row r="99" spans="1:9" s="46" customFormat="1" x14ac:dyDescent="0.2">
      <c r="A99" s="17"/>
      <c r="B99" s="46" t="s">
        <v>34</v>
      </c>
      <c r="C99" s="46" t="s">
        <v>76</v>
      </c>
      <c r="E99" s="17"/>
      <c r="F99" s="17"/>
      <c r="G99" s="17"/>
      <c r="H99" s="17"/>
      <c r="I99" s="17"/>
    </row>
    <row r="100" spans="1:9" s="46" customFormat="1" x14ac:dyDescent="0.2">
      <c r="A100" s="17"/>
      <c r="B100" s="46" t="s">
        <v>36</v>
      </c>
      <c r="C100" s="46" t="s">
        <v>77</v>
      </c>
      <c r="E100" s="17"/>
      <c r="F100" s="17"/>
      <c r="G100" s="17"/>
      <c r="H100" s="17"/>
      <c r="I100" s="17"/>
    </row>
    <row r="101" spans="1:9" s="46" customFormat="1" x14ac:dyDescent="0.2">
      <c r="A101" s="17"/>
      <c r="B101" s="46" t="s">
        <v>37</v>
      </c>
      <c r="C101" s="46" t="s">
        <v>78</v>
      </c>
      <c r="E101" s="17"/>
      <c r="F101" s="17"/>
      <c r="G101" s="17"/>
      <c r="H101" s="17"/>
      <c r="I101" s="17"/>
    </row>
    <row r="102" spans="1:9" s="46" customFormat="1" x14ac:dyDescent="0.2">
      <c r="A102" s="17"/>
      <c r="B102" s="46" t="s">
        <v>85</v>
      </c>
      <c r="C102" s="46" t="s">
        <v>79</v>
      </c>
      <c r="E102" s="17"/>
      <c r="F102" s="17"/>
      <c r="G102" s="17"/>
      <c r="H102" s="17"/>
      <c r="I102" s="17"/>
    </row>
    <row r="103" spans="1:9" s="46" customFormat="1" x14ac:dyDescent="0.2">
      <c r="A103" s="17"/>
      <c r="B103" s="46" t="s">
        <v>38</v>
      </c>
      <c r="C103" s="46" t="s">
        <v>80</v>
      </c>
      <c r="E103" s="17"/>
      <c r="F103" s="17"/>
      <c r="G103" s="17"/>
      <c r="H103" s="17"/>
      <c r="I103" s="17"/>
    </row>
    <row r="104" spans="1:9" s="46" customFormat="1" x14ac:dyDescent="0.2">
      <c r="A104" s="17"/>
      <c r="B104" s="46" t="s">
        <v>86</v>
      </c>
      <c r="E104" s="17"/>
      <c r="F104" s="17"/>
      <c r="G104" s="17"/>
      <c r="H104" s="17"/>
      <c r="I104" s="17"/>
    </row>
    <row r="105" spans="1:9" s="46" customFormat="1" x14ac:dyDescent="0.2">
      <c r="A105" s="17"/>
      <c r="B105" s="46" t="s">
        <v>87</v>
      </c>
      <c r="C105" s="46" t="s">
        <v>81</v>
      </c>
      <c r="E105" s="17"/>
      <c r="F105" s="17"/>
      <c r="G105" s="17"/>
      <c r="H105" s="17"/>
      <c r="I105" s="17"/>
    </row>
    <row r="106" spans="1:9" s="46" customFormat="1" x14ac:dyDescent="0.2">
      <c r="A106" s="17"/>
      <c r="B106" s="46" t="s">
        <v>39</v>
      </c>
      <c r="C106" s="46" t="s">
        <v>82</v>
      </c>
      <c r="E106" s="17"/>
      <c r="F106" s="17"/>
      <c r="G106" s="17"/>
      <c r="H106" s="17"/>
      <c r="I106" s="17"/>
    </row>
    <row r="107" spans="1:9" s="46" customFormat="1" x14ac:dyDescent="0.2">
      <c r="A107" s="17"/>
      <c r="B107" s="46" t="s">
        <v>40</v>
      </c>
      <c r="E107" s="17"/>
      <c r="F107" s="17"/>
      <c r="G107" s="17"/>
      <c r="H107" s="17"/>
      <c r="I107" s="17"/>
    </row>
    <row r="108" spans="1:9" s="46" customFormat="1" x14ac:dyDescent="0.2">
      <c r="A108" s="17"/>
      <c r="B108" s="46" t="s">
        <v>41</v>
      </c>
      <c r="E108" s="17"/>
      <c r="F108" s="17"/>
      <c r="G108" s="17"/>
      <c r="H108" s="17"/>
      <c r="I108" s="17"/>
    </row>
    <row r="109" spans="1:9" s="46" customFormat="1" x14ac:dyDescent="0.2">
      <c r="A109" s="17"/>
      <c r="B109" s="46" t="s">
        <v>42</v>
      </c>
      <c r="E109" s="17"/>
      <c r="F109" s="17"/>
      <c r="G109" s="17"/>
      <c r="H109" s="17"/>
      <c r="I109" s="17"/>
    </row>
    <row r="110" spans="1:9" s="46" customFormat="1" x14ac:dyDescent="0.2">
      <c r="A110" s="17"/>
      <c r="B110" s="46" t="s">
        <v>43</v>
      </c>
      <c r="E110" s="17"/>
      <c r="F110" s="17"/>
      <c r="G110" s="17"/>
      <c r="H110" s="17"/>
      <c r="I110" s="17"/>
    </row>
    <row r="111" spans="1:9" s="46" customFormat="1" x14ac:dyDescent="0.2">
      <c r="A111" s="17"/>
      <c r="B111" s="46" t="s">
        <v>44</v>
      </c>
      <c r="E111" s="17"/>
      <c r="F111" s="17"/>
      <c r="G111" s="17"/>
      <c r="H111" s="17"/>
      <c r="I111" s="17"/>
    </row>
    <row r="112" spans="1:9" s="46" customFormat="1" x14ac:dyDescent="0.2">
      <c r="A112" s="17"/>
      <c r="B112" s="46" t="s">
        <v>45</v>
      </c>
      <c r="E112" s="17"/>
      <c r="F112" s="17"/>
      <c r="G112" s="17"/>
      <c r="H112" s="17"/>
      <c r="I112" s="17"/>
    </row>
    <row r="113" spans="1:9" s="46" customFormat="1" x14ac:dyDescent="0.2">
      <c r="A113" s="17"/>
      <c r="B113" s="46" t="s">
        <v>46</v>
      </c>
      <c r="E113" s="17"/>
      <c r="F113" s="17"/>
      <c r="G113" s="17"/>
      <c r="H113" s="17"/>
      <c r="I113" s="17"/>
    </row>
    <row r="114" spans="1:9" s="46" customFormat="1" x14ac:dyDescent="0.2">
      <c r="A114" s="17"/>
      <c r="B114" s="46" t="s">
        <v>47</v>
      </c>
      <c r="E114" s="17"/>
      <c r="F114" s="17"/>
      <c r="G114" s="17"/>
      <c r="H114" s="17"/>
      <c r="I114" s="17"/>
    </row>
    <row r="115" spans="1:9" s="46" customFormat="1" x14ac:dyDescent="0.2">
      <c r="A115" s="17"/>
      <c r="B115" s="46" t="s">
        <v>48</v>
      </c>
      <c r="E115" s="17"/>
      <c r="F115" s="17"/>
      <c r="G115" s="17"/>
      <c r="H115" s="17"/>
      <c r="I115" s="17"/>
    </row>
    <row r="116" spans="1:9" s="46" customFormat="1" x14ac:dyDescent="0.2">
      <c r="A116" s="17"/>
      <c r="B116" s="46" t="s">
        <v>49</v>
      </c>
      <c r="E116" s="17"/>
      <c r="F116" s="17"/>
      <c r="G116" s="17"/>
      <c r="H116" s="17"/>
      <c r="I116" s="17"/>
    </row>
    <row r="117" spans="1:9" s="46" customFormat="1" x14ac:dyDescent="0.2">
      <c r="A117" s="17"/>
      <c r="B117" s="46" t="s">
        <v>50</v>
      </c>
      <c r="E117" s="17"/>
      <c r="F117" s="17"/>
      <c r="G117" s="17"/>
      <c r="H117" s="17"/>
      <c r="I117" s="17"/>
    </row>
    <row r="118" spans="1:9" s="46" customFormat="1" x14ac:dyDescent="0.2">
      <c r="A118" s="17"/>
      <c r="B118" s="46" t="s">
        <v>51</v>
      </c>
      <c r="E118" s="17"/>
      <c r="F118" s="17"/>
      <c r="G118" s="17"/>
      <c r="H118" s="17"/>
      <c r="I118" s="17"/>
    </row>
    <row r="119" spans="1:9" s="46" customFormat="1" x14ac:dyDescent="0.2">
      <c r="A119" s="17"/>
      <c r="B119" s="46" t="s">
        <v>52</v>
      </c>
      <c r="E119" s="17"/>
      <c r="F119" s="17"/>
      <c r="G119" s="17"/>
      <c r="H119" s="17"/>
      <c r="I119" s="17"/>
    </row>
    <row r="120" spans="1:9" s="46" customFormat="1" x14ac:dyDescent="0.2">
      <c r="A120" s="17"/>
      <c r="B120" s="46" t="s">
        <v>53</v>
      </c>
      <c r="E120" s="17"/>
      <c r="F120" s="17"/>
      <c r="G120" s="17"/>
      <c r="H120" s="17"/>
      <c r="I120" s="17"/>
    </row>
    <row r="121" spans="1:9" s="46" customFormat="1" x14ac:dyDescent="0.2">
      <c r="B121" s="46" t="s">
        <v>54</v>
      </c>
    </row>
    <row r="122" spans="1:9" s="46" customFormat="1" x14ac:dyDescent="0.2">
      <c r="B122" s="46" t="s">
        <v>55</v>
      </c>
    </row>
  </sheetData>
  <sheetProtection algorithmName="SHA-512" hashValue="yGo8EdBkICPAHijd6enwEQ1G8R4lqhoZA4GgKI03RH3V32RmXcZ8kEcjYe6BMQf4zHRThPDTKswLciDqqA5Fow==" saltValue="BbkWe++DNQluutR0hZ8CUQ==" spinCount="100000" sheet="1" selectLockedCells="1"/>
  <dataConsolidate/>
  <mergeCells count="27">
    <mergeCell ref="A7:A8"/>
    <mergeCell ref="A2:J2"/>
    <mergeCell ref="G23:J23"/>
    <mergeCell ref="G20:J20"/>
    <mergeCell ref="G11:J11"/>
    <mergeCell ref="A14:A17"/>
    <mergeCell ref="A5:B5"/>
    <mergeCell ref="A11:B13"/>
    <mergeCell ref="C23:F23"/>
    <mergeCell ref="A22:J22"/>
    <mergeCell ref="A23:B25"/>
    <mergeCell ref="C24:D24"/>
    <mergeCell ref="E24:F24"/>
    <mergeCell ref="I24:J24"/>
    <mergeCell ref="C3:E3"/>
    <mergeCell ref="G24:H24"/>
    <mergeCell ref="A3:B3"/>
    <mergeCell ref="A35:J35"/>
    <mergeCell ref="C11:F11"/>
    <mergeCell ref="G12:H12"/>
    <mergeCell ref="I12:J12"/>
    <mergeCell ref="C12:D12"/>
    <mergeCell ref="E12:F12"/>
    <mergeCell ref="A34:J34"/>
    <mergeCell ref="A26:A28"/>
    <mergeCell ref="A29:A30"/>
    <mergeCell ref="G33:J33"/>
  </mergeCells>
  <dataValidations count="1">
    <dataValidation type="decimal" allowBlank="1" showInputMessage="1" showErrorMessage="1" sqref="C26:J31 C14:J18" xr:uid="{00000000-0002-0000-0100-000000000000}">
      <formula1>0</formula1>
      <formula2>1000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TextBox4">
          <controlPr defaultSize="0" autoLine="0" autoPict="0" r:id="rId5">
            <anchor moveWithCells="1">
              <from>
                <xdr:col>1</xdr:col>
                <xdr:colOff>1857375</xdr:colOff>
                <xdr:row>4</xdr:row>
                <xdr:rowOff>38100</xdr:rowOff>
              </from>
              <to>
                <xdr:col>8</xdr:col>
                <xdr:colOff>104775</xdr:colOff>
                <xdr:row>4</xdr:row>
                <xdr:rowOff>476250</xdr:rowOff>
              </to>
            </anchor>
          </controlPr>
        </control>
      </mc:Choice>
      <mc:Fallback>
        <control shapeId="1030" r:id="rId4" name="TextBox4"/>
      </mc:Fallback>
    </mc:AlternateContent>
    <mc:AlternateContent xmlns:mc="http://schemas.openxmlformats.org/markup-compatibility/2006">
      <mc:Choice Requires="x14">
        <control shapeId="1028" r:id="rId6" name="TextBox2">
          <controlPr defaultSize="0" autoLine="0" r:id="rId7">
            <anchor moveWithCells="1">
              <from>
                <xdr:col>3</xdr:col>
                <xdr:colOff>209550</xdr:colOff>
                <xdr:row>3</xdr:row>
                <xdr:rowOff>104775</xdr:rowOff>
              </from>
              <to>
                <xdr:col>8</xdr:col>
                <xdr:colOff>95250</xdr:colOff>
                <xdr:row>3</xdr:row>
                <xdr:rowOff>495300</xdr:rowOff>
              </to>
            </anchor>
          </controlPr>
        </control>
      </mc:Choice>
      <mc:Fallback>
        <control shapeId="1028" r:id="rId6" name="TextBox2"/>
      </mc:Fallback>
    </mc:AlternateContent>
    <mc:AlternateContent xmlns:mc="http://schemas.openxmlformats.org/markup-compatibility/2006">
      <mc:Choice Requires="x14">
        <control shapeId="1027" r:id="rId8" name="TextBox1">
          <controlPr defaultSize="0" autoLine="0" r:id="rId9">
            <anchor moveWithCells="1">
              <from>
                <xdr:col>0</xdr:col>
                <xdr:colOff>533400</xdr:colOff>
                <xdr:row>3</xdr:row>
                <xdr:rowOff>133350</xdr:rowOff>
              </from>
              <to>
                <xdr:col>1</xdr:col>
                <xdr:colOff>2581275</xdr:colOff>
                <xdr:row>4</xdr:row>
                <xdr:rowOff>9525</xdr:rowOff>
              </to>
            </anchor>
          </controlPr>
        </control>
      </mc:Choice>
      <mc:Fallback>
        <control shapeId="1027" r:id="rId8" name="TextBox1"/>
      </mc:Fallback>
    </mc:AlternateContent>
    <mc:AlternateContent xmlns:mc="http://schemas.openxmlformats.org/markup-compatibility/2006">
      <mc:Choice Requires="x14">
        <control shapeId="1046" r:id="rId10" name="Drop Down 22">
          <controlPr defaultSize="0" autoLine="0" autoPict="0">
            <anchor moveWithCells="1">
              <from>
                <xdr:col>1</xdr:col>
                <xdr:colOff>1009650</xdr:colOff>
                <xdr:row>7</xdr:row>
                <xdr:rowOff>19050</xdr:rowOff>
              </from>
              <to>
                <xdr:col>5</xdr:col>
                <xdr:colOff>514350</xdr:colOff>
                <xdr:row>7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11" name="Drop Down 23">
          <controlPr defaultSize="0" autoLine="0" autoPict="0">
            <anchor moveWithCells="1">
              <from>
                <xdr:col>1</xdr:col>
                <xdr:colOff>1009650</xdr:colOff>
                <xdr:row>6</xdr:row>
                <xdr:rowOff>57150</xdr:rowOff>
              </from>
              <to>
                <xdr:col>4</xdr:col>
                <xdr:colOff>361950</xdr:colOff>
                <xdr:row>6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12" name="Drop Down 31">
          <controlPr defaultSize="0" autoLine="0" autoPict="0">
            <anchor moveWithCells="1">
              <from>
                <xdr:col>2</xdr:col>
                <xdr:colOff>190500</xdr:colOff>
                <xdr:row>2</xdr:row>
                <xdr:rowOff>66675</xdr:rowOff>
              </from>
              <to>
                <xdr:col>8</xdr:col>
                <xdr:colOff>9525</xdr:colOff>
                <xdr:row>2</xdr:row>
                <xdr:rowOff>409575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J8"/>
  <sheetViews>
    <sheetView workbookViewId="0">
      <selection activeCell="C2" sqref="C2"/>
    </sheetView>
  </sheetViews>
  <sheetFormatPr baseColWidth="10" defaultRowHeight="15" x14ac:dyDescent="0.25"/>
  <cols>
    <col min="1" max="1" width="5.7109375" customWidth="1"/>
  </cols>
  <sheetData>
    <row r="1" spans="1:10" x14ac:dyDescent="0.25">
      <c r="A1" s="18"/>
      <c r="B1" s="18"/>
      <c r="C1" s="71" t="s">
        <v>21</v>
      </c>
      <c r="D1" s="71"/>
      <c r="E1" s="71"/>
      <c r="F1" s="71"/>
      <c r="G1" s="72" t="s">
        <v>26</v>
      </c>
      <c r="H1" s="72"/>
      <c r="I1" s="72"/>
      <c r="J1" s="72"/>
    </row>
    <row r="2" spans="1:10" x14ac:dyDescent="0.25">
      <c r="A2" s="18" t="s">
        <v>27</v>
      </c>
      <c r="B2" s="18" t="s">
        <v>28</v>
      </c>
      <c r="C2" s="19" t="s">
        <v>22</v>
      </c>
      <c r="D2" s="18" t="s">
        <v>23</v>
      </c>
      <c r="E2" s="19" t="s">
        <v>24</v>
      </c>
      <c r="F2" s="18" t="s">
        <v>25</v>
      </c>
      <c r="G2" s="20" t="s">
        <v>22</v>
      </c>
      <c r="H2" s="18" t="s">
        <v>23</v>
      </c>
      <c r="I2" s="20" t="s">
        <v>24</v>
      </c>
      <c r="J2" s="18" t="s">
        <v>25</v>
      </c>
    </row>
    <row r="3" spans="1:10" x14ac:dyDescent="0.25">
      <c r="A3" s="18">
        <v>1</v>
      </c>
      <c r="B3" s="18">
        <f>24*A3</f>
        <v>24</v>
      </c>
      <c r="C3" s="19">
        <v>2</v>
      </c>
      <c r="D3" s="18">
        <f>C3*2</f>
        <v>4</v>
      </c>
      <c r="E3" s="19">
        <v>4</v>
      </c>
      <c r="F3" s="18">
        <f>E3*2</f>
        <v>8</v>
      </c>
      <c r="G3" s="20">
        <v>1</v>
      </c>
      <c r="H3" s="18">
        <f>G3*4</f>
        <v>4</v>
      </c>
      <c r="I3" s="20">
        <v>3</v>
      </c>
      <c r="J3" s="18">
        <f>I3*4</f>
        <v>12</v>
      </c>
    </row>
    <row r="4" spans="1:10" x14ac:dyDescent="0.25">
      <c r="A4" s="18">
        <v>2</v>
      </c>
      <c r="B4" s="18">
        <f t="shared" ref="B4:B8" si="0">24*A4</f>
        <v>48</v>
      </c>
      <c r="C4" s="19">
        <v>4</v>
      </c>
      <c r="D4" s="18">
        <f t="shared" ref="D4:D8" si="1">C4*2</f>
        <v>8</v>
      </c>
      <c r="E4" s="19">
        <v>6</v>
      </c>
      <c r="F4" s="18">
        <f t="shared" ref="F4:F8" si="2">E4*2</f>
        <v>12</v>
      </c>
      <c r="G4" s="20">
        <v>2</v>
      </c>
      <c r="H4" s="18">
        <f t="shared" ref="H4:H8" si="3">G4*4</f>
        <v>8</v>
      </c>
      <c r="I4" s="20">
        <v>4</v>
      </c>
      <c r="J4" s="18">
        <f t="shared" ref="J4:J8" si="4">I4*4</f>
        <v>16</v>
      </c>
    </row>
    <row r="5" spans="1:10" x14ac:dyDescent="0.25">
      <c r="A5" s="18">
        <v>3</v>
      </c>
      <c r="B5" s="18">
        <f t="shared" si="0"/>
        <v>72</v>
      </c>
      <c r="C5" s="19">
        <v>6</v>
      </c>
      <c r="D5" s="18">
        <f t="shared" si="1"/>
        <v>12</v>
      </c>
      <c r="E5" s="19">
        <v>8</v>
      </c>
      <c r="F5" s="18">
        <f t="shared" si="2"/>
        <v>16</v>
      </c>
      <c r="G5" s="20">
        <v>3</v>
      </c>
      <c r="H5" s="18">
        <f t="shared" si="3"/>
        <v>12</v>
      </c>
      <c r="I5" s="20">
        <v>5</v>
      </c>
      <c r="J5" s="18">
        <f t="shared" si="4"/>
        <v>20</v>
      </c>
    </row>
    <row r="6" spans="1:10" x14ac:dyDescent="0.25">
      <c r="A6" s="18">
        <v>4</v>
      </c>
      <c r="B6" s="18">
        <f t="shared" si="0"/>
        <v>96</v>
      </c>
      <c r="C6" s="19">
        <v>8</v>
      </c>
      <c r="D6" s="18">
        <f t="shared" si="1"/>
        <v>16</v>
      </c>
      <c r="E6" s="19">
        <v>10</v>
      </c>
      <c r="F6" s="18">
        <f t="shared" si="2"/>
        <v>20</v>
      </c>
      <c r="G6" s="20">
        <v>3</v>
      </c>
      <c r="H6" s="18">
        <f t="shared" si="3"/>
        <v>12</v>
      </c>
      <c r="I6" s="20">
        <v>6</v>
      </c>
      <c r="J6" s="18">
        <f t="shared" si="4"/>
        <v>24</v>
      </c>
    </row>
    <row r="7" spans="1:10" x14ac:dyDescent="0.25">
      <c r="A7" s="18">
        <v>5</v>
      </c>
      <c r="B7" s="18">
        <f t="shared" si="0"/>
        <v>120</v>
      </c>
      <c r="C7" s="19">
        <v>8</v>
      </c>
      <c r="D7" s="18">
        <f t="shared" si="1"/>
        <v>16</v>
      </c>
      <c r="E7" s="19">
        <v>12</v>
      </c>
      <c r="F7" s="18">
        <f t="shared" si="2"/>
        <v>24</v>
      </c>
      <c r="G7" s="20">
        <v>3</v>
      </c>
      <c r="H7" s="18">
        <f t="shared" si="3"/>
        <v>12</v>
      </c>
      <c r="I7" s="20">
        <v>6</v>
      </c>
      <c r="J7" s="18">
        <f t="shared" si="4"/>
        <v>24</v>
      </c>
    </row>
    <row r="8" spans="1:10" x14ac:dyDescent="0.25">
      <c r="A8" s="18">
        <v>6</v>
      </c>
      <c r="B8" s="18">
        <f t="shared" si="0"/>
        <v>144</v>
      </c>
      <c r="C8" s="19">
        <v>8</v>
      </c>
      <c r="D8" s="18">
        <f t="shared" si="1"/>
        <v>16</v>
      </c>
      <c r="E8" s="19">
        <v>12</v>
      </c>
      <c r="F8" s="18">
        <f t="shared" si="2"/>
        <v>24</v>
      </c>
      <c r="G8" s="20">
        <v>3</v>
      </c>
      <c r="H8" s="18">
        <f t="shared" si="3"/>
        <v>12</v>
      </c>
      <c r="I8" s="20">
        <v>6</v>
      </c>
      <c r="J8" s="18">
        <f t="shared" si="4"/>
        <v>24</v>
      </c>
    </row>
  </sheetData>
  <mergeCells count="2">
    <mergeCell ref="C1:F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Feuil2</vt:lpstr>
      <vt:lpstr>Réel</vt:lpstr>
      <vt:lpstr>Feuil1</vt:lpstr>
      <vt:lpstr>choisir</vt:lpstr>
      <vt:lpstr>Réel!Impression_des_titres</vt:lpstr>
      <vt:lpstr>Réel!Zone_d_impression</vt:lpstr>
    </vt:vector>
  </TitlesOfParts>
  <Company>iufm npdc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sophie.dubusdelpire</dc:creator>
  <cp:lastModifiedBy>Sophie Dubus-delpire</cp:lastModifiedBy>
  <cp:lastPrinted>2021-10-27T07:23:55Z</cp:lastPrinted>
  <dcterms:created xsi:type="dcterms:W3CDTF">2016-09-06T06:59:05Z</dcterms:created>
  <dcterms:modified xsi:type="dcterms:W3CDTF">2022-09-19T09:23:04Z</dcterms:modified>
</cp:coreProperties>
</file>