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le-moing\Documents\INSPE\Refonte site Internet - ENT\Maquettes\site web\Contenus textes\Ressources formateurs_étudiants\Titulaires INSPE\2021-2022\Intervention en Master MEEF 2nd degré\"/>
    </mc:Choice>
  </mc:AlternateContent>
  <bookViews>
    <workbookView xWindow="120" yWindow="120" windowWidth="28515" windowHeight="12585" firstSheet="1" activeTab="1"/>
  </bookViews>
  <sheets>
    <sheet name="Feuil2" sheetId="2" state="hidden" r:id="rId1"/>
    <sheet name="Previ" sheetId="1" r:id="rId2"/>
    <sheet name="Feuil1" sheetId="3" state="hidden" r:id="rId3"/>
  </sheets>
  <definedNames>
    <definedName name="_xlnm._FilterDatabase" localSheetId="1" hidden="1">Previ!#REF!</definedName>
    <definedName name="choisir">Feuil2!$A$2:$A$3</definedName>
    <definedName name="choix">Previ!#REF!</definedName>
    <definedName name="_xlnm.Print_Titles" localSheetId="1">Previ!$1:$2</definedName>
    <definedName name="_xlnm.Print_Area" localSheetId="1">Previ!$A$1:$J$35</definedName>
  </definedNames>
  <calcPr calcId="162913"/>
</workbook>
</file>

<file path=xl/calcChain.xml><?xml version="1.0" encoding="utf-8"?>
<calcChain xmlns="http://schemas.openxmlformats.org/spreadsheetml/2006/main">
  <c r="D18" i="1" l="1"/>
  <c r="E18" i="1"/>
  <c r="F18" i="1"/>
  <c r="G18" i="1"/>
  <c r="H18" i="1"/>
  <c r="I18" i="1"/>
  <c r="J18" i="1"/>
  <c r="G31" i="1" l="1"/>
  <c r="J8" i="3" l="1"/>
  <c r="H8" i="3"/>
  <c r="F8" i="3"/>
  <c r="D8" i="3"/>
  <c r="B8" i="3"/>
  <c r="J7" i="3"/>
  <c r="H7" i="3"/>
  <c r="F7" i="3"/>
  <c r="D7" i="3"/>
  <c r="B7" i="3"/>
  <c r="J6" i="3"/>
  <c r="H6" i="3"/>
  <c r="F6" i="3"/>
  <c r="D6" i="3"/>
  <c r="B6" i="3"/>
  <c r="J5" i="3"/>
  <c r="H5" i="3"/>
  <c r="F5" i="3"/>
  <c r="D5" i="3"/>
  <c r="B5" i="3"/>
  <c r="J4" i="3"/>
  <c r="H4" i="3"/>
  <c r="F4" i="3"/>
  <c r="D4" i="3"/>
  <c r="B4" i="3"/>
  <c r="J3" i="3"/>
  <c r="H3" i="3"/>
  <c r="F3" i="3"/>
  <c r="D3" i="3"/>
  <c r="B3" i="3"/>
  <c r="C18" i="1" l="1"/>
  <c r="G19" i="1" s="1"/>
</calcChain>
</file>

<file path=xl/sharedStrings.xml><?xml version="1.0" encoding="utf-8"?>
<sst xmlns="http://schemas.openxmlformats.org/spreadsheetml/2006/main" count="97" uniqueCount="82">
  <si>
    <t>MEEF 1ère année</t>
  </si>
  <si>
    <t>MEEF 2ème année</t>
  </si>
  <si>
    <t>S1</t>
  </si>
  <si>
    <t>S2</t>
  </si>
  <si>
    <t>S3</t>
  </si>
  <si>
    <t>S4</t>
  </si>
  <si>
    <t>PRENOM :</t>
  </si>
  <si>
    <t xml:space="preserve">NOM : </t>
  </si>
  <si>
    <t>TRANSVERSALE</t>
  </si>
  <si>
    <t>DISCIPLINAIRE</t>
  </si>
  <si>
    <t>TYPE PFA</t>
  </si>
  <si>
    <t>SERV STAT</t>
  </si>
  <si>
    <t>Tutorat inspé (4h/stagiaire)</t>
  </si>
  <si>
    <t>Tutorat inspé et direction DPR (4h / stagiaire)</t>
  </si>
  <si>
    <t>UE B</t>
  </si>
  <si>
    <t>UE C</t>
  </si>
  <si>
    <t>Suivi individuel stage (4h/étudiant)</t>
  </si>
  <si>
    <t>EC B.1 Droits et devoirs du fonctionnaire</t>
  </si>
  <si>
    <t>EC B.2 Stratégie d'enseignement de tronc commun</t>
  </si>
  <si>
    <t>EC B.3 Stratégie d'enseignement appliquée à la discipline</t>
  </si>
  <si>
    <t>EC B.5 Module complémentaire</t>
  </si>
  <si>
    <t>EC C.3 Travail sur la réflexivité professionnelle</t>
  </si>
  <si>
    <t>DUP</t>
  </si>
  <si>
    <t>DUC</t>
  </si>
  <si>
    <t>Tuteur parcours</t>
  </si>
  <si>
    <t>Min suivis</t>
  </si>
  <si>
    <t>Min HTD</t>
  </si>
  <si>
    <t>Max suivis</t>
  </si>
  <si>
    <t>Max HTD</t>
  </si>
  <si>
    <t>Tuteur stage</t>
  </si>
  <si>
    <t>Déch</t>
  </si>
  <si>
    <t>Serv INSPE</t>
  </si>
  <si>
    <t>TD</t>
  </si>
  <si>
    <t>ULCO</t>
  </si>
  <si>
    <t>UPHF</t>
  </si>
  <si>
    <t>Ulille - Cité scientifique</t>
  </si>
  <si>
    <t>Ulille - Moulins</t>
  </si>
  <si>
    <t>Ulille - Pont de Bois</t>
  </si>
  <si>
    <t>Artois</t>
  </si>
  <si>
    <t>Allemand</t>
  </si>
  <si>
    <t>Anglais</t>
  </si>
  <si>
    <t>Arts plastiues</t>
  </si>
  <si>
    <t>Biotechnologie</t>
  </si>
  <si>
    <t>BSE STMS</t>
  </si>
  <si>
    <t>Documentation</t>
  </si>
  <si>
    <t>Eco gestion</t>
  </si>
  <si>
    <t>Education musicale</t>
  </si>
  <si>
    <t>EPS</t>
  </si>
  <si>
    <t>Espagnol</t>
  </si>
  <si>
    <t>Hist géo</t>
  </si>
  <si>
    <t>Informatique</t>
  </si>
  <si>
    <t>Italien</t>
  </si>
  <si>
    <t>Lettres classiques</t>
  </si>
  <si>
    <t>Lettres histoire</t>
  </si>
  <si>
    <t>Lettres langues</t>
  </si>
  <si>
    <t>Lettres modernes</t>
  </si>
  <si>
    <t>Mathématiques</t>
  </si>
  <si>
    <t>Philosophie</t>
  </si>
  <si>
    <t>Physique chimie</t>
  </si>
  <si>
    <t>SES</t>
  </si>
  <si>
    <t>SVT</t>
  </si>
  <si>
    <t>TOTAL ENSEIGNEMENT</t>
  </si>
  <si>
    <t>MEEF 2nd degré et DU entrer : enseignements</t>
  </si>
  <si>
    <t>MEEF 2nd degré  : accompagnements</t>
  </si>
  <si>
    <t>DU Entrer, Poursuivre, Conforter et Enrichir : accompagnements</t>
  </si>
  <si>
    <t>Entrer</t>
  </si>
  <si>
    <t>Poursuivre</t>
  </si>
  <si>
    <t>Conforter</t>
  </si>
  <si>
    <t>Enrichir</t>
  </si>
  <si>
    <t>Université :</t>
  </si>
  <si>
    <t>Parcours :</t>
  </si>
  <si>
    <t xml:space="preserve">Enseignement : </t>
  </si>
  <si>
    <t>MEEF 2nd degré</t>
  </si>
  <si>
    <r>
      <t>Attention, les accompagnements individuels sont également à renseigner sur l’application en ligne sur le site INSPE</t>
    </r>
    <r>
      <rPr>
        <sz val="11"/>
        <color theme="1"/>
        <rFont val="Arial"/>
        <family val="2"/>
      </rPr>
      <t> </t>
    </r>
  </si>
  <si>
    <t>Ce formulaire est à renvoyer par mail à : inspe-moyens@univ-lille.fr</t>
  </si>
  <si>
    <t>Dossier professionnel réflexif (2h/stagiaire)</t>
  </si>
  <si>
    <t>CM</t>
  </si>
  <si>
    <r>
      <t>MEEF 1ère année (</t>
    </r>
    <r>
      <rPr>
        <b/>
        <u/>
        <sz val="11"/>
        <color theme="1"/>
        <rFont val="Arial"/>
        <family val="2"/>
      </rPr>
      <t>TD</t>
    </r>
    <r>
      <rPr>
        <b/>
        <sz val="11"/>
        <color theme="1"/>
        <rFont val="Arial"/>
        <family val="2"/>
      </rPr>
      <t>)</t>
    </r>
  </si>
  <si>
    <r>
      <t>MEEF 2ème année (</t>
    </r>
    <r>
      <rPr>
        <b/>
        <u/>
        <sz val="11"/>
        <color theme="1"/>
        <rFont val="Arial"/>
        <family val="2"/>
      </rPr>
      <t>TD</t>
    </r>
    <r>
      <rPr>
        <b/>
        <sz val="11"/>
        <color theme="1"/>
        <rFont val="Arial"/>
        <family val="2"/>
      </rPr>
      <t>)</t>
    </r>
  </si>
  <si>
    <r>
      <t xml:space="preserve">
SERVICE PREVISIONNEL
                    Enseignements en MEEF 2nd degré et DU Entrer
Accompagnements MEEF 2nd degré, DU Entrer / Poursuivre / Conforter / Enrichir
</t>
    </r>
    <r>
      <rPr>
        <b/>
        <sz val="9"/>
        <color theme="1"/>
        <rFont val="Arial"/>
        <family val="2"/>
      </rPr>
      <t>Si vous intervenez dans différentes universités et/ou différents masters, merci d’établir une demande par intervention</t>
    </r>
    <r>
      <rPr>
        <b/>
        <sz val="12"/>
        <color theme="1"/>
        <rFont val="Arial"/>
        <family val="2"/>
      </rPr>
      <t xml:space="preserve">
</t>
    </r>
  </si>
  <si>
    <t>Tuteur parcours / Portfolio (2h/étudiant/année)</t>
  </si>
  <si>
    <t>Composante Ulille ou site INSPE d'affectation
ou établissement d'affectation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</si>
</sst>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Total  : &quot;#0.0#&quot; HTD&quot;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i/>
      <sz val="11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i/>
      <sz val="11"/>
      <color theme="1"/>
      <name val="Arial"/>
      <family val="2"/>
    </font>
    <font>
      <b/>
      <sz val="9"/>
      <color theme="1"/>
      <name val="Arial"/>
      <family val="2"/>
    </font>
    <font>
      <b/>
      <u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0" fillId="0" borderId="0" xfId="0" applyNumberFormat="1" applyProtection="1">
      <protection hidden="1"/>
    </xf>
    <xf numFmtId="0" fontId="2" fillId="0" borderId="0" xfId="0" applyFont="1" applyProtection="1"/>
    <xf numFmtId="0" fontId="4" fillId="0" borderId="0" xfId="0" applyFont="1" applyAlignment="1" applyProtection="1">
      <alignment horizontal="left"/>
    </xf>
    <xf numFmtId="0" fontId="2" fillId="0" borderId="0" xfId="0" applyFont="1" applyFill="1" applyAlignment="1" applyProtection="1">
      <alignment horizontal="center"/>
    </xf>
    <xf numFmtId="0" fontId="2" fillId="0" borderId="0" xfId="0" applyFont="1" applyFill="1" applyProtection="1"/>
    <xf numFmtId="0" fontId="6" fillId="0" borderId="0" xfId="0" applyFont="1" applyBorder="1" applyAlignment="1" applyProtection="1">
      <alignment vertical="center"/>
    </xf>
    <xf numFmtId="0" fontId="2" fillId="0" borderId="0" xfId="0" applyFont="1" applyBorder="1" applyProtection="1"/>
    <xf numFmtId="0" fontId="6" fillId="0" borderId="0" xfId="0" applyFont="1" applyBorder="1" applyAlignment="1" applyProtection="1">
      <alignment vertical="center" wrapText="1"/>
    </xf>
    <xf numFmtId="0" fontId="7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2" fillId="3" borderId="0" xfId="0" applyFont="1" applyFill="1" applyBorder="1" applyAlignment="1" applyProtection="1">
      <alignment horizontal="center"/>
      <protection locked="0"/>
    </xf>
    <xf numFmtId="0" fontId="8" fillId="0" borderId="0" xfId="0" applyFont="1" applyProtection="1">
      <protection hidden="1"/>
    </xf>
    <xf numFmtId="0" fontId="8" fillId="0" borderId="0" xfId="0" applyFont="1" applyFill="1" applyProtection="1">
      <protection hidden="1"/>
    </xf>
    <xf numFmtId="0" fontId="8" fillId="0" borderId="0" xfId="0" applyFont="1" applyProtection="1"/>
    <xf numFmtId="0" fontId="5" fillId="0" borderId="2" xfId="0" quotePrefix="1" applyFont="1" applyBorder="1" applyAlignment="1">
      <alignment horizontal="left" vertical="center" wrapText="1"/>
    </xf>
    <xf numFmtId="0" fontId="5" fillId="4" borderId="2" xfId="0" quotePrefix="1" applyFont="1" applyFill="1" applyBorder="1" applyAlignment="1">
      <alignment horizontal="left" vertical="center" wrapText="1"/>
    </xf>
    <xf numFmtId="0" fontId="5" fillId="6" borderId="2" xfId="0" quotePrefix="1" applyFont="1" applyFill="1" applyBorder="1" applyAlignment="1">
      <alignment horizontal="left" vertical="center" wrapText="1"/>
    </xf>
    <xf numFmtId="0" fontId="4" fillId="0" borderId="10" xfId="0" applyFont="1" applyBorder="1" applyAlignment="1" applyProtection="1">
      <alignment vertical="center"/>
    </xf>
    <xf numFmtId="0" fontId="2" fillId="0" borderId="10" xfId="0" applyFont="1" applyBorder="1" applyProtection="1"/>
    <xf numFmtId="0" fontId="2" fillId="0" borderId="11" xfId="0" applyFont="1" applyBorder="1" applyProtection="1"/>
    <xf numFmtId="0" fontId="4" fillId="0" borderId="12" xfId="0" applyFont="1" applyBorder="1" applyAlignment="1" applyProtection="1">
      <alignment vertical="center"/>
    </xf>
    <xf numFmtId="0" fontId="2" fillId="3" borderId="12" xfId="0" applyFont="1" applyFill="1" applyBorder="1" applyAlignment="1" applyProtection="1">
      <protection locked="0"/>
    </xf>
    <xf numFmtId="0" fontId="2" fillId="0" borderId="12" xfId="0" applyFont="1" applyBorder="1" applyProtection="1"/>
    <xf numFmtId="0" fontId="2" fillId="3" borderId="13" xfId="0" applyFont="1" applyFill="1" applyBorder="1" applyAlignment="1" applyProtection="1"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4" fillId="0" borderId="17" xfId="0" applyFont="1" applyBorder="1" applyAlignment="1" applyProtection="1">
      <alignment vertical="center"/>
    </xf>
    <xf numFmtId="0" fontId="2" fillId="3" borderId="10" xfId="0" applyFont="1" applyFill="1" applyBorder="1" applyAlignment="1" applyProtection="1">
      <protection locked="0"/>
    </xf>
    <xf numFmtId="0" fontId="2" fillId="3" borderId="11" xfId="0" applyFont="1" applyFill="1" applyBorder="1" applyAlignment="1" applyProtection="1">
      <protection locked="0"/>
    </xf>
    <xf numFmtId="0" fontId="2" fillId="0" borderId="13" xfId="0" applyFont="1" applyBorder="1" applyProtection="1"/>
    <xf numFmtId="0" fontId="3" fillId="0" borderId="0" xfId="0" applyFont="1" applyBorder="1" applyAlignment="1" applyProtection="1">
      <alignment vertical="center" wrapText="1"/>
    </xf>
    <xf numFmtId="0" fontId="10" fillId="0" borderId="0" xfId="0" applyFont="1" applyProtection="1"/>
    <xf numFmtId="0" fontId="11" fillId="0" borderId="0" xfId="0" applyFont="1" applyProtection="1"/>
    <xf numFmtId="0" fontId="10" fillId="0" borderId="2" xfId="0" applyFont="1" applyBorder="1" applyAlignment="1" applyProtection="1">
      <alignment vertical="center" wrapText="1"/>
      <protection locked="0"/>
    </xf>
    <xf numFmtId="0" fontId="10" fillId="5" borderId="15" xfId="0" applyFont="1" applyFill="1" applyBorder="1" applyAlignment="1" applyProtection="1">
      <alignment vertical="center" wrapText="1"/>
    </xf>
    <xf numFmtId="0" fontId="10" fillId="2" borderId="2" xfId="0" applyFont="1" applyFill="1" applyBorder="1" applyAlignment="1" applyProtection="1">
      <alignment vertical="center" wrapText="1"/>
    </xf>
    <xf numFmtId="0" fontId="2" fillId="0" borderId="6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vertical="center" wrapText="1"/>
    </xf>
    <xf numFmtId="0" fontId="2" fillId="2" borderId="2" xfId="0" applyFont="1" applyFill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 wrapText="1"/>
    </xf>
    <xf numFmtId="0" fontId="2" fillId="0" borderId="14" xfId="0" applyFont="1" applyBorder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4" fillId="7" borderId="22" xfId="0" applyFont="1" applyFill="1" applyBorder="1" applyAlignment="1" applyProtection="1">
      <alignment vertical="center"/>
    </xf>
    <xf numFmtId="0" fontId="12" fillId="2" borderId="2" xfId="0" applyFont="1" applyFill="1" applyBorder="1" applyAlignment="1" applyProtection="1">
      <alignment horizontal="center" vertical="center" wrapText="1"/>
    </xf>
    <xf numFmtId="164" fontId="10" fillId="7" borderId="23" xfId="0" applyNumberFormat="1" applyFont="1" applyFill="1" applyBorder="1" applyAlignment="1" applyProtection="1">
      <alignment horizontal="center" vertical="center"/>
    </xf>
    <xf numFmtId="164" fontId="10" fillId="7" borderId="16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 wrapText="1"/>
    </xf>
    <xf numFmtId="0" fontId="9" fillId="2" borderId="22" xfId="0" applyFont="1" applyFill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5" borderId="24" xfId="0" applyFont="1" applyFill="1" applyBorder="1" applyAlignment="1" applyProtection="1">
      <alignment horizontal="center" vertical="center" wrapText="1"/>
    </xf>
    <xf numFmtId="0" fontId="10" fillId="5" borderId="25" xfId="0" applyFont="1" applyFill="1" applyBorder="1" applyAlignment="1" applyProtection="1">
      <alignment horizontal="center" vertical="center" wrapText="1"/>
    </xf>
    <xf numFmtId="0" fontId="10" fillId="5" borderId="26" xfId="0" applyFont="1" applyFill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164" fontId="10" fillId="2" borderId="22" xfId="0" applyNumberFormat="1" applyFont="1" applyFill="1" applyBorder="1" applyAlignment="1" applyProtection="1">
      <alignment horizontal="center" vertical="center"/>
    </xf>
    <xf numFmtId="164" fontId="10" fillId="2" borderId="4" xfId="0" applyNumberFormat="1" applyFont="1" applyFill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left" vertical="center" wrapText="1"/>
    </xf>
    <xf numFmtId="0" fontId="6" fillId="0" borderId="12" xfId="0" applyFont="1" applyBorder="1" applyAlignment="1" applyProtection="1">
      <alignment horizontal="left" vertical="center" wrapText="1"/>
    </xf>
    <xf numFmtId="0" fontId="4" fillId="7" borderId="3" xfId="0" applyFont="1" applyFill="1" applyBorder="1" applyAlignment="1" applyProtection="1">
      <alignment horizontal="center" vertical="center"/>
    </xf>
    <xf numFmtId="0" fontId="4" fillId="7" borderId="22" xfId="0" applyFont="1" applyFill="1" applyBorder="1" applyAlignment="1" applyProtection="1">
      <alignment horizontal="center" vertical="center"/>
    </xf>
    <xf numFmtId="0" fontId="4" fillId="7" borderId="4" xfId="0" applyFont="1" applyFill="1" applyBorder="1" applyAlignment="1" applyProtection="1">
      <alignment horizontal="center" vertical="center"/>
    </xf>
    <xf numFmtId="0" fontId="4" fillId="7" borderId="3" xfId="0" applyFont="1" applyFill="1" applyBorder="1" applyAlignment="1" applyProtection="1">
      <alignment horizontal="left" vertical="center"/>
    </xf>
    <xf numFmtId="0" fontId="4" fillId="7" borderId="22" xfId="0" applyFont="1" applyFill="1" applyBorder="1" applyAlignment="1" applyProtection="1">
      <alignment horizontal="left" vertical="center"/>
    </xf>
    <xf numFmtId="0" fontId="4" fillId="2" borderId="0" xfId="0" applyFont="1" applyFill="1" applyAlignment="1" applyProtection="1">
      <alignment horizontal="left" vertical="center"/>
    </xf>
    <xf numFmtId="0" fontId="4" fillId="2" borderId="7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left" vertical="center"/>
    </xf>
    <xf numFmtId="0" fontId="4" fillId="2" borderId="8" xfId="0" applyFont="1" applyFill="1" applyBorder="1" applyAlignment="1" applyProtection="1">
      <alignment horizontal="left" vertical="center"/>
    </xf>
    <xf numFmtId="0" fontId="4" fillId="7" borderId="21" xfId="0" applyFont="1" applyFill="1" applyBorder="1" applyAlignment="1" applyProtection="1">
      <alignment horizontal="left" vertical="center"/>
    </xf>
    <xf numFmtId="0" fontId="4" fillId="7" borderId="1" xfId="0" applyFont="1" applyFill="1" applyBorder="1" applyAlignment="1" applyProtection="1">
      <alignment horizontal="left" vertical="center"/>
    </xf>
    <xf numFmtId="0" fontId="5" fillId="4" borderId="2" xfId="0" quotePrefix="1" applyFont="1" applyFill="1" applyBorder="1" applyAlignment="1">
      <alignment horizontal="center" vertical="center" wrapText="1"/>
    </xf>
    <xf numFmtId="0" fontId="5" fillId="6" borderId="2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99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Drop" dropStyle="combo" dx="16" fmlaRange="$B$100:$B$121" noThreeD="1" sel="0" val="14"/>
</file>

<file path=xl/ctrlProps/ctrlProp2.xml><?xml version="1.0" encoding="utf-8"?>
<formControlPr xmlns="http://schemas.microsoft.com/office/spreadsheetml/2009/9/main" objectType="Drop" dropStyle="combo" dx="16" fmlaRange="$B$94:$B$99" noThreeD="1" sel="0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72838</xdr:colOff>
      <xdr:row>0</xdr:row>
      <xdr:rowOff>0</xdr:rowOff>
    </xdr:from>
    <xdr:to>
      <xdr:col>1</xdr:col>
      <xdr:colOff>1411942</xdr:colOff>
      <xdr:row>1</xdr:row>
      <xdr:rowOff>388911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38" y="0"/>
          <a:ext cx="2470898" cy="75870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533400</xdr:colOff>
          <xdr:row>2</xdr:row>
          <xdr:rowOff>133350</xdr:rowOff>
        </xdr:from>
        <xdr:to>
          <xdr:col>1</xdr:col>
          <xdr:colOff>2581275</xdr:colOff>
          <xdr:row>3</xdr:row>
          <xdr:rowOff>9525</xdr:rowOff>
        </xdr:to>
        <xdr:sp macro="" textlink="">
          <xdr:nvSpPr>
            <xdr:cNvPr id="1027" name="TextBox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</xdr:row>
          <xdr:rowOff>104775</xdr:rowOff>
        </xdr:from>
        <xdr:to>
          <xdr:col>8</xdr:col>
          <xdr:colOff>95250</xdr:colOff>
          <xdr:row>2</xdr:row>
          <xdr:rowOff>495300</xdr:rowOff>
        </xdr:to>
        <xdr:sp macro="" textlink="">
          <xdr:nvSpPr>
            <xdr:cNvPr id="1028" name="Text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1857375</xdr:colOff>
          <xdr:row>3</xdr:row>
          <xdr:rowOff>38100</xdr:rowOff>
        </xdr:from>
        <xdr:to>
          <xdr:col>8</xdr:col>
          <xdr:colOff>104775</xdr:colOff>
          <xdr:row>3</xdr:row>
          <xdr:rowOff>466725</xdr:rowOff>
        </xdr:to>
        <xdr:sp macro="" textlink="">
          <xdr:nvSpPr>
            <xdr:cNvPr id="1030" name="TextBox4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123264</xdr:colOff>
      <xdr:row>0</xdr:row>
      <xdr:rowOff>19609</xdr:rowOff>
    </xdr:from>
    <xdr:to>
      <xdr:col>10</xdr:col>
      <xdr:colOff>56029</xdr:colOff>
      <xdr:row>1</xdr:row>
      <xdr:rowOff>324971</xdr:rowOff>
    </xdr:to>
    <xdr:sp macro="" textlink="">
      <xdr:nvSpPr>
        <xdr:cNvPr id="11" name="Zone de texte 2"/>
        <xdr:cNvSpPr txBox="1"/>
      </xdr:nvSpPr>
      <xdr:spPr>
        <a:xfrm>
          <a:off x="5771029" y="19609"/>
          <a:ext cx="1748118" cy="675156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lnSpc>
              <a:spcPct val="115000"/>
            </a:lnSpc>
            <a:spcAft>
              <a:spcPts val="0"/>
            </a:spcAft>
          </a:pPr>
          <a:r>
            <a:rPr lang="fr-FR" sz="2800" b="1">
              <a:ln w="15773" cap="flat" cmpd="sng" algn="ctr">
                <a:gradFill>
                  <a:gsLst>
                    <a:gs pos="70000">
                      <a:srgbClr val="F16700"/>
                    </a:gs>
                    <a:gs pos="0">
                      <a:srgbClr val="FFAA65"/>
                    </a:gs>
                  </a:gsLst>
                  <a:lin ang="5400000" scaled="0"/>
                </a:gradFill>
                <a:prstDash val="solid"/>
                <a:round/>
              </a:ln>
              <a:solidFill>
                <a:srgbClr val="FFF0E7"/>
              </a:solidFill>
              <a:effectLst>
                <a:outerShdw blurRad="50800" dist="40005" dir="5400000" algn="tl">
                  <a:srgbClr val="000000">
                    <a:alpha val="33000"/>
                  </a:srgbClr>
                </a:outerShdw>
              </a:effectLst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2021-2022</a:t>
          </a:r>
          <a:endParaRPr lang="fr-F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1000125</xdr:colOff>
          <xdr:row>6</xdr:row>
          <xdr:rowOff>9525</xdr:rowOff>
        </xdr:from>
        <xdr:to>
          <xdr:col>5</xdr:col>
          <xdr:colOff>514350</xdr:colOff>
          <xdr:row>6</xdr:row>
          <xdr:rowOff>352425</xdr:rowOff>
        </xdr:to>
        <xdr:sp macro="" textlink="">
          <xdr:nvSpPr>
            <xdr:cNvPr id="1046" name="Drop Down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1009650</xdr:colOff>
          <xdr:row>5</xdr:row>
          <xdr:rowOff>47625</xdr:rowOff>
        </xdr:from>
        <xdr:to>
          <xdr:col>4</xdr:col>
          <xdr:colOff>361950</xdr:colOff>
          <xdr:row>5</xdr:row>
          <xdr:rowOff>390525</xdr:rowOff>
        </xdr:to>
        <xdr:sp macro="" textlink="">
          <xdr:nvSpPr>
            <xdr:cNvPr id="1047" name="Drop Down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44823</xdr:colOff>
      <xdr:row>12</xdr:row>
      <xdr:rowOff>11206</xdr:rowOff>
    </xdr:from>
    <xdr:to>
      <xdr:col>9</xdr:col>
      <xdr:colOff>549088</xdr:colOff>
      <xdr:row>13</xdr:row>
      <xdr:rowOff>381000</xdr:rowOff>
    </xdr:to>
    <xdr:sp macro="" textlink="">
      <xdr:nvSpPr>
        <xdr:cNvPr id="2" name="Rectangle avec coins rognés en diagonale 1"/>
        <xdr:cNvSpPr/>
      </xdr:nvSpPr>
      <xdr:spPr>
        <a:xfrm>
          <a:off x="3877235" y="4773706"/>
          <a:ext cx="4426324" cy="784412"/>
        </a:xfrm>
        <a:prstGeom prst="snip2Diag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500"/>
            <a:t>Volumes validés par les coordinateurs</a:t>
          </a:r>
          <a:r>
            <a:rPr lang="fr-FR" sz="1500" baseline="0"/>
            <a:t> UE-B</a:t>
          </a:r>
          <a:endParaRPr lang="fr-FR" sz="15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trlProp" Target="../ctrlProps/ctrlProp2.xml"/><Relationship Id="rId5" Type="http://schemas.openxmlformats.org/officeDocument/2006/relationships/image" Target="../media/image1.emf"/><Relationship Id="rId10" Type="http://schemas.openxmlformats.org/officeDocument/2006/relationships/ctrlProp" Target="../ctrlProps/ctrlProp1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6"/>
  <sheetViews>
    <sheetView workbookViewId="0">
      <selection activeCell="A7" sqref="A7"/>
    </sheetView>
  </sheetViews>
  <sheetFormatPr baseColWidth="10" defaultColWidth="11.42578125" defaultRowHeight="15" x14ac:dyDescent="0.25"/>
  <cols>
    <col min="1" max="16384" width="11.42578125" style="1"/>
  </cols>
  <sheetData>
    <row r="1" spans="1:3" x14ac:dyDescent="0.25">
      <c r="A1" s="1" t="s">
        <v>10</v>
      </c>
      <c r="C1" s="1" t="s">
        <v>11</v>
      </c>
    </row>
    <row r="2" spans="1:3" x14ac:dyDescent="0.25">
      <c r="A2" s="2" t="s">
        <v>8</v>
      </c>
      <c r="C2" s="3">
        <v>3</v>
      </c>
    </row>
    <row r="3" spans="1:3" x14ac:dyDescent="0.25">
      <c r="A3" s="2" t="s">
        <v>9</v>
      </c>
      <c r="C3" s="3">
        <v>6</v>
      </c>
    </row>
    <row r="5" spans="1:3" x14ac:dyDescent="0.25">
      <c r="A5" s="1" t="s">
        <v>22</v>
      </c>
    </row>
    <row r="6" spans="1:3" x14ac:dyDescent="0.25">
      <c r="A6" s="1" t="s">
        <v>23</v>
      </c>
    </row>
  </sheetData>
  <sheetProtection selectLockedCells="1" selectUn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V121"/>
  <sheetViews>
    <sheetView showGridLines="0" tabSelected="1" zoomScale="85" zoomScaleNormal="85" workbookViewId="0">
      <selection activeCell="G29" sqref="G29:J29"/>
    </sheetView>
  </sheetViews>
  <sheetFormatPr baseColWidth="10" defaultColWidth="11.42578125" defaultRowHeight="14.25" x14ac:dyDescent="0.2"/>
  <cols>
    <col min="1" max="1" width="17" style="4" customWidth="1"/>
    <col min="2" max="2" width="40.5703125" style="4" customWidth="1"/>
    <col min="3" max="10" width="8.42578125" style="4" customWidth="1"/>
    <col min="11" max="11" width="12.7109375" style="4" customWidth="1"/>
    <col min="12" max="12" width="22.140625" style="4" customWidth="1"/>
    <col min="13" max="13" width="12.7109375" style="4" customWidth="1"/>
    <col min="14" max="14" width="21.85546875" style="4" customWidth="1"/>
    <col min="15" max="15" width="11.42578125" style="4"/>
    <col min="16" max="17" width="7.7109375" style="4" customWidth="1"/>
    <col min="18" max="19" width="11.42578125" style="4"/>
    <col min="20" max="20" width="11.42578125" style="4" customWidth="1"/>
    <col min="21" max="21" width="11.42578125" style="4"/>
    <col min="22" max="22" width="0" style="17" hidden="1" customWidth="1"/>
    <col min="23" max="16384" width="11.42578125" style="4"/>
  </cols>
  <sheetData>
    <row r="1" spans="1:22" ht="29.25" customHeight="1" x14ac:dyDescent="0.2">
      <c r="C1" s="9"/>
      <c r="D1" s="9"/>
      <c r="E1" s="9"/>
      <c r="F1" s="9"/>
      <c r="G1" s="9"/>
      <c r="H1" s="9"/>
      <c r="I1" s="9"/>
      <c r="J1" s="9"/>
      <c r="K1" s="9"/>
      <c r="V1" s="15">
        <v>1</v>
      </c>
    </row>
    <row r="2" spans="1:22" ht="90.75" customHeight="1" thickBot="1" x14ac:dyDescent="0.25">
      <c r="A2" s="66" t="s">
        <v>79</v>
      </c>
      <c r="B2" s="66"/>
      <c r="C2" s="66"/>
      <c r="D2" s="66"/>
      <c r="E2" s="66"/>
      <c r="F2" s="66"/>
      <c r="G2" s="66"/>
      <c r="H2" s="66"/>
      <c r="I2" s="66"/>
      <c r="J2" s="66"/>
      <c r="K2" s="9"/>
      <c r="V2" s="15">
        <v>2</v>
      </c>
    </row>
    <row r="3" spans="1:22" ht="42" customHeight="1" thickTop="1" x14ac:dyDescent="0.25">
      <c r="A3" s="30" t="s">
        <v>7</v>
      </c>
      <c r="B3" s="21"/>
      <c r="C3" s="21" t="s">
        <v>6</v>
      </c>
      <c r="D3" s="21"/>
      <c r="E3" s="31"/>
      <c r="F3" s="31"/>
      <c r="G3" s="22"/>
      <c r="H3" s="22"/>
      <c r="I3" s="22"/>
      <c r="J3" s="32"/>
      <c r="K3" s="5"/>
      <c r="M3" s="14"/>
      <c r="V3" s="15"/>
    </row>
    <row r="4" spans="1:22" ht="42" customHeight="1" thickBot="1" x14ac:dyDescent="0.25">
      <c r="A4" s="75" t="s">
        <v>81</v>
      </c>
      <c r="B4" s="76"/>
      <c r="C4" s="26"/>
      <c r="D4" s="26"/>
      <c r="E4" s="26"/>
      <c r="F4" s="26"/>
      <c r="G4" s="26"/>
      <c r="H4" s="26"/>
      <c r="I4" s="26"/>
      <c r="J4" s="33"/>
      <c r="V4" s="16"/>
    </row>
    <row r="5" spans="1:22" s="7" customFormat="1" ht="12.75" customHeight="1" thickTop="1" thickBot="1" x14ac:dyDescent="0.25">
      <c r="B5" s="13"/>
      <c r="C5" s="6"/>
      <c r="D5" s="6"/>
      <c r="E5" s="6"/>
      <c r="F5" s="6"/>
      <c r="G5" s="6"/>
      <c r="H5" s="6"/>
      <c r="I5" s="6"/>
      <c r="K5" s="6"/>
      <c r="L5" s="6"/>
      <c r="M5" s="6"/>
      <c r="O5" s="6"/>
      <c r="P5" s="6"/>
      <c r="V5" s="15"/>
    </row>
    <row r="6" spans="1:22" ht="33" customHeight="1" thickTop="1" x14ac:dyDescent="0.2">
      <c r="A6" s="64" t="s">
        <v>71</v>
      </c>
      <c r="B6" s="21" t="s">
        <v>69</v>
      </c>
      <c r="C6" s="22"/>
      <c r="D6" s="22"/>
      <c r="E6" s="22"/>
      <c r="F6" s="22"/>
      <c r="G6" s="22"/>
      <c r="H6" s="22"/>
      <c r="I6" s="22"/>
      <c r="J6" s="23"/>
      <c r="V6" s="16"/>
    </row>
    <row r="7" spans="1:22" ht="33" customHeight="1" thickBot="1" x14ac:dyDescent="0.3">
      <c r="A7" s="65"/>
      <c r="B7" s="24" t="s">
        <v>70</v>
      </c>
      <c r="C7" s="25"/>
      <c r="D7" s="25"/>
      <c r="E7" s="24"/>
      <c r="F7" s="24"/>
      <c r="G7" s="26"/>
      <c r="H7" s="26"/>
      <c r="I7" s="26"/>
      <c r="J7" s="27"/>
      <c r="K7" s="5"/>
      <c r="M7" s="14"/>
      <c r="V7" s="15"/>
    </row>
    <row r="8" spans="1:22" ht="14.25" customHeight="1" thickTop="1" x14ac:dyDescent="0.2">
      <c r="B8" s="12"/>
    </row>
    <row r="10" spans="1:22" ht="23.25" customHeight="1" x14ac:dyDescent="0.2">
      <c r="A10" s="82" t="s">
        <v>62</v>
      </c>
      <c r="B10" s="83"/>
      <c r="C10" s="52" t="s">
        <v>0</v>
      </c>
      <c r="D10" s="53"/>
      <c r="E10" s="53"/>
      <c r="F10" s="54"/>
      <c r="G10" s="52" t="s">
        <v>1</v>
      </c>
      <c r="H10" s="53"/>
      <c r="I10" s="53"/>
      <c r="J10" s="54"/>
      <c r="K10" s="8"/>
      <c r="L10" s="8"/>
      <c r="M10" s="8"/>
      <c r="N10" s="8"/>
      <c r="R10" s="17"/>
      <c r="V10" s="4"/>
    </row>
    <row r="11" spans="1:22" ht="21" customHeight="1" x14ac:dyDescent="0.2">
      <c r="A11" s="82"/>
      <c r="B11" s="83"/>
      <c r="C11" s="55" t="s">
        <v>2</v>
      </c>
      <c r="D11" s="56"/>
      <c r="E11" s="55" t="s">
        <v>3</v>
      </c>
      <c r="F11" s="56"/>
      <c r="G11" s="55" t="s">
        <v>4</v>
      </c>
      <c r="H11" s="56"/>
      <c r="I11" s="55" t="s">
        <v>5</v>
      </c>
      <c r="J11" s="57"/>
      <c r="K11" s="9"/>
      <c r="L11" s="9"/>
      <c r="M11" s="9"/>
      <c r="R11" s="17"/>
      <c r="V11" s="4"/>
    </row>
    <row r="12" spans="1:22" ht="20.25" customHeight="1" x14ac:dyDescent="0.2">
      <c r="A12" s="84"/>
      <c r="B12" s="85"/>
      <c r="C12" s="47" t="s">
        <v>76</v>
      </c>
      <c r="D12" s="47" t="s">
        <v>32</v>
      </c>
      <c r="E12" s="47" t="s">
        <v>76</v>
      </c>
      <c r="F12" s="47" t="s">
        <v>32</v>
      </c>
      <c r="G12" s="47" t="s">
        <v>76</v>
      </c>
      <c r="H12" s="47" t="s">
        <v>32</v>
      </c>
      <c r="I12" s="47" t="s">
        <v>76</v>
      </c>
      <c r="J12" s="47" t="s">
        <v>32</v>
      </c>
      <c r="N12" s="17"/>
      <c r="V12" s="4"/>
    </row>
    <row r="13" spans="1:22" ht="32.25" customHeight="1" x14ac:dyDescent="0.2">
      <c r="A13" s="72" t="s">
        <v>14</v>
      </c>
      <c r="B13" s="40" t="s">
        <v>17</v>
      </c>
      <c r="C13" s="37"/>
      <c r="D13" s="37"/>
      <c r="E13" s="38"/>
      <c r="F13" s="38"/>
      <c r="G13" s="38"/>
      <c r="H13" s="38"/>
      <c r="I13" s="38"/>
      <c r="J13" s="38"/>
      <c r="N13" s="17"/>
      <c r="V13" s="4"/>
    </row>
    <row r="14" spans="1:22" ht="32.25" customHeight="1" x14ac:dyDescent="0.2">
      <c r="A14" s="73"/>
      <c r="B14" s="40" t="s">
        <v>18</v>
      </c>
      <c r="C14" s="37"/>
      <c r="D14" s="37"/>
      <c r="E14" s="37"/>
      <c r="F14" s="37"/>
      <c r="G14" s="38"/>
      <c r="H14" s="37"/>
      <c r="I14" s="38"/>
      <c r="J14" s="37"/>
      <c r="N14" s="17"/>
      <c r="V14" s="4"/>
    </row>
    <row r="15" spans="1:22" ht="32.25" customHeight="1" x14ac:dyDescent="0.2">
      <c r="A15" s="73"/>
      <c r="B15" s="40" t="s">
        <v>19</v>
      </c>
      <c r="C15" s="37"/>
      <c r="D15" s="37"/>
      <c r="E15" s="37"/>
      <c r="F15" s="37"/>
      <c r="G15" s="37"/>
      <c r="H15" s="37"/>
      <c r="I15" s="37"/>
      <c r="J15" s="37"/>
      <c r="N15" s="17"/>
      <c r="V15" s="4"/>
    </row>
    <row r="16" spans="1:22" ht="32.25" customHeight="1" x14ac:dyDescent="0.2">
      <c r="A16" s="74"/>
      <c r="B16" s="40" t="s">
        <v>20</v>
      </c>
      <c r="C16" s="38"/>
      <c r="D16" s="38"/>
      <c r="E16" s="38"/>
      <c r="F16" s="37"/>
      <c r="G16" s="38"/>
      <c r="H16" s="38"/>
      <c r="I16" s="38"/>
      <c r="J16" s="38"/>
      <c r="N16" s="17"/>
      <c r="V16" s="4"/>
    </row>
    <row r="17" spans="1:22" ht="32.25" customHeight="1" x14ac:dyDescent="0.2">
      <c r="A17" s="28" t="s">
        <v>15</v>
      </c>
      <c r="B17" s="41" t="s">
        <v>21</v>
      </c>
      <c r="C17" s="37"/>
      <c r="D17" s="37"/>
      <c r="E17" s="38"/>
      <c r="F17" s="37"/>
      <c r="G17" s="38"/>
      <c r="H17" s="37"/>
      <c r="I17" s="38"/>
      <c r="J17" s="37"/>
      <c r="N17" s="17"/>
      <c r="V17" s="4"/>
    </row>
    <row r="18" spans="1:22" ht="24" customHeight="1" x14ac:dyDescent="0.2">
      <c r="A18" s="29"/>
      <c r="B18" s="42" t="s">
        <v>61</v>
      </c>
      <c r="C18" s="39">
        <f>SUM(C13:C17)</f>
        <v>0</v>
      </c>
      <c r="D18" s="39">
        <f t="shared" ref="D18:J18" si="0">SUM(D13:D17)</f>
        <v>0</v>
      </c>
      <c r="E18" s="39">
        <f t="shared" si="0"/>
        <v>0</v>
      </c>
      <c r="F18" s="39">
        <f t="shared" si="0"/>
        <v>0</v>
      </c>
      <c r="G18" s="39">
        <f t="shared" si="0"/>
        <v>0</v>
      </c>
      <c r="H18" s="39">
        <f t="shared" si="0"/>
        <v>0</v>
      </c>
      <c r="I18" s="39">
        <f t="shared" si="0"/>
        <v>0</v>
      </c>
      <c r="J18" s="39">
        <f t="shared" si="0"/>
        <v>0</v>
      </c>
      <c r="N18" s="17"/>
      <c r="V18" s="4"/>
    </row>
    <row r="19" spans="1:22" ht="30" customHeight="1" x14ac:dyDescent="0.2">
      <c r="A19" s="29"/>
      <c r="B19" s="43"/>
      <c r="C19" s="34"/>
      <c r="D19" s="34"/>
      <c r="E19" s="34"/>
      <c r="F19" s="34"/>
      <c r="G19" s="70">
        <f>1.5*(C18+E18+G18+I18)+D18+F18+H18+J18</f>
        <v>0</v>
      </c>
      <c r="H19" s="70"/>
      <c r="I19" s="70"/>
      <c r="J19" s="71"/>
      <c r="L19" s="10"/>
      <c r="M19" s="10"/>
      <c r="N19" s="10"/>
      <c r="O19" s="10"/>
      <c r="P19" s="11"/>
      <c r="Q19" s="11"/>
      <c r="S19" s="17"/>
      <c r="V19" s="4"/>
    </row>
    <row r="20" spans="1:22" ht="30" customHeight="1" x14ac:dyDescent="0.2">
      <c r="A20" s="80" t="s">
        <v>63</v>
      </c>
      <c r="B20" s="81"/>
      <c r="C20" s="77" t="s">
        <v>77</v>
      </c>
      <c r="D20" s="78"/>
      <c r="E20" s="78"/>
      <c r="F20" s="79"/>
      <c r="G20" s="77" t="s">
        <v>78</v>
      </c>
      <c r="H20" s="78"/>
      <c r="I20" s="78"/>
      <c r="J20" s="79"/>
      <c r="K20" s="8"/>
      <c r="L20" s="8"/>
      <c r="M20" s="8"/>
      <c r="N20" s="8"/>
      <c r="R20" s="17"/>
      <c r="V20" s="4"/>
    </row>
    <row r="21" spans="1:22" ht="30" customHeight="1" x14ac:dyDescent="0.2">
      <c r="A21" s="67" t="s">
        <v>72</v>
      </c>
      <c r="B21" s="44" t="s">
        <v>80</v>
      </c>
      <c r="C21" s="58"/>
      <c r="D21" s="59"/>
      <c r="E21" s="59"/>
      <c r="F21" s="60"/>
      <c r="G21" s="58"/>
      <c r="H21" s="59"/>
      <c r="I21" s="59"/>
      <c r="J21" s="60"/>
      <c r="L21" s="10"/>
      <c r="M21" s="10"/>
      <c r="N21" s="10"/>
      <c r="O21" s="10"/>
      <c r="P21" s="11"/>
      <c r="Q21" s="11"/>
      <c r="S21" s="17"/>
      <c r="V21" s="4"/>
    </row>
    <row r="22" spans="1:22" ht="30" customHeight="1" x14ac:dyDescent="0.2">
      <c r="A22" s="68"/>
      <c r="B22" s="44" t="s">
        <v>16</v>
      </c>
      <c r="C22" s="61"/>
      <c r="D22" s="62"/>
      <c r="E22" s="62"/>
      <c r="F22" s="63"/>
      <c r="G22" s="58"/>
      <c r="H22" s="59"/>
      <c r="I22" s="59"/>
      <c r="J22" s="60"/>
      <c r="L22" s="10"/>
      <c r="M22" s="10"/>
      <c r="N22" s="10"/>
      <c r="O22" s="10"/>
      <c r="P22" s="11"/>
      <c r="Q22" s="11"/>
      <c r="S22" s="17"/>
      <c r="V22" s="4"/>
    </row>
    <row r="23" spans="1:22" ht="30" customHeight="1" x14ac:dyDescent="0.2">
      <c r="A23" s="86" t="s">
        <v>64</v>
      </c>
      <c r="B23" s="87"/>
      <c r="C23" s="87"/>
      <c r="D23" s="87"/>
      <c r="E23" s="46"/>
      <c r="F23" s="46"/>
      <c r="G23" s="78" t="s">
        <v>32</v>
      </c>
      <c r="H23" s="78"/>
      <c r="I23" s="78"/>
      <c r="J23" s="79"/>
      <c r="K23" s="8"/>
      <c r="L23" s="8"/>
      <c r="M23" s="8"/>
      <c r="N23" s="8"/>
      <c r="R23" s="17"/>
      <c r="V23" s="4"/>
    </row>
    <row r="24" spans="1:22" ht="30" customHeight="1" x14ac:dyDescent="0.2">
      <c r="A24" s="69" t="s">
        <v>65</v>
      </c>
      <c r="B24" s="44" t="s">
        <v>12</v>
      </c>
      <c r="C24" s="61"/>
      <c r="D24" s="62"/>
      <c r="E24" s="62"/>
      <c r="F24" s="63"/>
      <c r="G24" s="58"/>
      <c r="H24" s="59"/>
      <c r="I24" s="59"/>
      <c r="J24" s="60"/>
      <c r="L24" s="10"/>
      <c r="M24" s="10"/>
      <c r="N24" s="10"/>
      <c r="O24" s="10"/>
      <c r="P24" s="11"/>
      <c r="Q24" s="11"/>
      <c r="S24" s="17"/>
      <c r="V24" s="4"/>
    </row>
    <row r="25" spans="1:22" ht="30" customHeight="1" x14ac:dyDescent="0.2">
      <c r="A25" s="69"/>
      <c r="B25" s="44" t="s">
        <v>75</v>
      </c>
      <c r="C25" s="61"/>
      <c r="D25" s="62"/>
      <c r="E25" s="62"/>
      <c r="F25" s="63"/>
      <c r="G25" s="58"/>
      <c r="H25" s="59"/>
      <c r="I25" s="59"/>
      <c r="J25" s="60"/>
      <c r="L25" s="10"/>
      <c r="M25" s="10"/>
      <c r="N25" s="10"/>
      <c r="O25" s="10"/>
      <c r="P25" s="11"/>
      <c r="Q25" s="11"/>
      <c r="S25" s="17"/>
      <c r="V25" s="4"/>
    </row>
    <row r="26" spans="1:22" ht="30" customHeight="1" x14ac:dyDescent="0.2">
      <c r="A26" s="69" t="s">
        <v>66</v>
      </c>
      <c r="B26" s="44" t="s">
        <v>12</v>
      </c>
      <c r="C26" s="61"/>
      <c r="D26" s="62"/>
      <c r="E26" s="62"/>
      <c r="F26" s="63"/>
      <c r="G26" s="58"/>
      <c r="H26" s="59"/>
      <c r="I26" s="59"/>
      <c r="J26" s="60"/>
      <c r="L26" s="10"/>
      <c r="M26" s="10"/>
      <c r="N26" s="10"/>
      <c r="O26" s="10"/>
      <c r="P26" s="11"/>
      <c r="Q26" s="11"/>
      <c r="S26" s="17"/>
      <c r="V26" s="4"/>
    </row>
    <row r="27" spans="1:22" ht="30" customHeight="1" x14ac:dyDescent="0.2">
      <c r="A27" s="69"/>
      <c r="B27" s="44" t="s">
        <v>75</v>
      </c>
      <c r="C27" s="61"/>
      <c r="D27" s="62"/>
      <c r="E27" s="62"/>
      <c r="F27" s="63"/>
      <c r="G27" s="58"/>
      <c r="H27" s="59"/>
      <c r="I27" s="59"/>
      <c r="J27" s="60"/>
      <c r="L27" s="10"/>
      <c r="M27" s="10"/>
      <c r="N27" s="10"/>
      <c r="O27" s="10"/>
      <c r="P27" s="11"/>
      <c r="Q27" s="11"/>
      <c r="S27" s="17"/>
      <c r="V27" s="4"/>
    </row>
    <row r="28" spans="1:22" ht="30" customHeight="1" x14ac:dyDescent="0.2">
      <c r="A28" s="69" t="s">
        <v>67</v>
      </c>
      <c r="B28" s="44" t="s">
        <v>12</v>
      </c>
      <c r="C28" s="61"/>
      <c r="D28" s="62"/>
      <c r="E28" s="62"/>
      <c r="F28" s="63"/>
      <c r="G28" s="58"/>
      <c r="H28" s="59"/>
      <c r="I28" s="59"/>
      <c r="J28" s="60"/>
      <c r="L28" s="10"/>
      <c r="M28" s="10"/>
      <c r="N28" s="10"/>
      <c r="O28" s="10"/>
      <c r="P28" s="11"/>
      <c r="Q28" s="11"/>
      <c r="S28" s="17"/>
      <c r="V28" s="4"/>
    </row>
    <row r="29" spans="1:22" ht="30" customHeight="1" x14ac:dyDescent="0.2">
      <c r="A29" s="69"/>
      <c r="B29" s="44" t="s">
        <v>75</v>
      </c>
      <c r="C29" s="61"/>
      <c r="D29" s="62"/>
      <c r="E29" s="62"/>
      <c r="F29" s="63"/>
      <c r="G29" s="58"/>
      <c r="H29" s="59"/>
      <c r="I29" s="59"/>
      <c r="J29" s="60"/>
      <c r="L29" s="10"/>
      <c r="M29" s="10"/>
      <c r="N29" s="10"/>
      <c r="O29" s="10"/>
      <c r="P29" s="11"/>
      <c r="Q29" s="11"/>
      <c r="S29" s="17"/>
      <c r="V29" s="4"/>
    </row>
    <row r="30" spans="1:22" ht="30" customHeight="1" x14ac:dyDescent="0.2">
      <c r="A30" s="28" t="s">
        <v>68</v>
      </c>
      <c r="B30" s="44" t="s">
        <v>13</v>
      </c>
      <c r="C30" s="61"/>
      <c r="D30" s="62"/>
      <c r="E30" s="62"/>
      <c r="F30" s="63"/>
      <c r="G30" s="58"/>
      <c r="H30" s="59"/>
      <c r="I30" s="59"/>
      <c r="J30" s="60"/>
      <c r="L30" s="10"/>
      <c r="M30" s="10"/>
      <c r="N30" s="10"/>
      <c r="O30" s="10"/>
      <c r="P30" s="11"/>
      <c r="Q30" s="11"/>
      <c r="S30" s="17"/>
      <c r="V30" s="4"/>
    </row>
    <row r="31" spans="1:22" ht="25.5" customHeight="1" x14ac:dyDescent="0.2">
      <c r="B31" s="43"/>
      <c r="C31" s="43"/>
      <c r="D31" s="43"/>
      <c r="E31" s="43"/>
      <c r="F31" s="43"/>
      <c r="G31" s="48">
        <f>C21+G21+G22+G24+G25+G26+G27+G28+G29+G30</f>
        <v>0</v>
      </c>
      <c r="H31" s="48"/>
      <c r="I31" s="48"/>
      <c r="J31" s="49"/>
      <c r="L31" s="10"/>
      <c r="M31" s="10"/>
      <c r="N31" s="10"/>
      <c r="O31" s="10"/>
      <c r="P31" s="11"/>
      <c r="Q31" s="11"/>
      <c r="S31" s="17"/>
      <c r="V31" s="4"/>
    </row>
    <row r="32" spans="1:22" ht="6" customHeight="1" x14ac:dyDescent="0.2">
      <c r="B32" s="10"/>
      <c r="C32" s="10"/>
      <c r="D32" s="10"/>
      <c r="E32" s="10"/>
      <c r="F32" s="10"/>
      <c r="G32" s="10"/>
      <c r="H32" s="10"/>
      <c r="I32" s="10"/>
      <c r="J32" s="10"/>
      <c r="L32" s="10"/>
      <c r="M32" s="10"/>
      <c r="N32" s="10"/>
      <c r="O32" s="10"/>
      <c r="P32" s="11"/>
      <c r="Q32" s="11"/>
      <c r="S32" s="17"/>
      <c r="V32" s="4"/>
    </row>
    <row r="33" spans="1:22" ht="23.25" customHeight="1" x14ac:dyDescent="0.2">
      <c r="A33" s="50" t="s">
        <v>73</v>
      </c>
      <c r="B33" s="50"/>
      <c r="C33" s="50"/>
      <c r="D33" s="50"/>
      <c r="E33" s="50"/>
      <c r="F33" s="50"/>
      <c r="G33" s="50"/>
      <c r="H33" s="50"/>
      <c r="I33" s="50"/>
      <c r="J33" s="50"/>
      <c r="L33" s="43"/>
      <c r="M33" s="43"/>
      <c r="N33" s="43"/>
      <c r="O33" s="43"/>
      <c r="P33" s="45"/>
      <c r="Q33" s="45"/>
      <c r="S33" s="17"/>
      <c r="V33" s="4"/>
    </row>
    <row r="34" spans="1:22" s="35" customFormat="1" ht="25.5" customHeight="1" x14ac:dyDescent="0.25">
      <c r="A34" s="51" t="s">
        <v>74</v>
      </c>
      <c r="B34" s="51"/>
      <c r="C34" s="51"/>
      <c r="D34" s="51"/>
      <c r="E34" s="51"/>
      <c r="F34" s="51"/>
      <c r="G34" s="51"/>
      <c r="H34" s="51"/>
      <c r="I34" s="51"/>
      <c r="J34" s="51"/>
      <c r="V34" s="36"/>
    </row>
    <row r="94" spans="2:2" x14ac:dyDescent="0.2">
      <c r="B94" s="4" t="s">
        <v>38</v>
      </c>
    </row>
    <row r="95" spans="2:2" x14ac:dyDescent="0.2">
      <c r="B95" s="4" t="s">
        <v>33</v>
      </c>
    </row>
    <row r="96" spans="2:2" x14ac:dyDescent="0.2">
      <c r="B96" s="4" t="s">
        <v>34</v>
      </c>
    </row>
    <row r="97" spans="2:2" x14ac:dyDescent="0.2">
      <c r="B97" s="4" t="s">
        <v>35</v>
      </c>
    </row>
    <row r="98" spans="2:2" x14ac:dyDescent="0.2">
      <c r="B98" s="4" t="s">
        <v>36</v>
      </c>
    </row>
    <row r="99" spans="2:2" x14ac:dyDescent="0.2">
      <c r="B99" s="4" t="s">
        <v>37</v>
      </c>
    </row>
    <row r="100" spans="2:2" x14ac:dyDescent="0.2">
      <c r="B100" s="4" t="s">
        <v>39</v>
      </c>
    </row>
    <row r="101" spans="2:2" x14ac:dyDescent="0.2">
      <c r="B101" s="4" t="s">
        <v>40</v>
      </c>
    </row>
    <row r="102" spans="2:2" x14ac:dyDescent="0.2">
      <c r="B102" s="4" t="s">
        <v>41</v>
      </c>
    </row>
    <row r="103" spans="2:2" x14ac:dyDescent="0.2">
      <c r="B103" s="4" t="s">
        <v>42</v>
      </c>
    </row>
    <row r="104" spans="2:2" x14ac:dyDescent="0.2">
      <c r="B104" s="4" t="s">
        <v>43</v>
      </c>
    </row>
    <row r="105" spans="2:2" x14ac:dyDescent="0.2">
      <c r="B105" s="4" t="s">
        <v>44</v>
      </c>
    </row>
    <row r="106" spans="2:2" x14ac:dyDescent="0.2">
      <c r="B106" s="4" t="s">
        <v>45</v>
      </c>
    </row>
    <row r="107" spans="2:2" x14ac:dyDescent="0.2">
      <c r="B107" s="4" t="s">
        <v>46</v>
      </c>
    </row>
    <row r="108" spans="2:2" x14ac:dyDescent="0.2">
      <c r="B108" s="4" t="s">
        <v>47</v>
      </c>
    </row>
    <row r="109" spans="2:2" x14ac:dyDescent="0.2">
      <c r="B109" s="4" t="s">
        <v>48</v>
      </c>
    </row>
    <row r="110" spans="2:2" x14ac:dyDescent="0.2">
      <c r="B110" s="4" t="s">
        <v>49</v>
      </c>
    </row>
    <row r="111" spans="2:2" x14ac:dyDescent="0.2">
      <c r="B111" s="4" t="s">
        <v>50</v>
      </c>
    </row>
    <row r="112" spans="2:2" x14ac:dyDescent="0.2">
      <c r="B112" s="4" t="s">
        <v>51</v>
      </c>
    </row>
    <row r="113" spans="2:2" x14ac:dyDescent="0.2">
      <c r="B113" s="4" t="s">
        <v>52</v>
      </c>
    </row>
    <row r="114" spans="2:2" x14ac:dyDescent="0.2">
      <c r="B114" s="4" t="s">
        <v>53</v>
      </c>
    </row>
    <row r="115" spans="2:2" x14ac:dyDescent="0.2">
      <c r="B115" s="4" t="s">
        <v>54</v>
      </c>
    </row>
    <row r="116" spans="2:2" x14ac:dyDescent="0.2">
      <c r="B116" s="4" t="s">
        <v>55</v>
      </c>
    </row>
    <row r="117" spans="2:2" x14ac:dyDescent="0.2">
      <c r="B117" s="4" t="s">
        <v>56</v>
      </c>
    </row>
    <row r="118" spans="2:2" x14ac:dyDescent="0.2">
      <c r="B118" s="4" t="s">
        <v>57</v>
      </c>
    </row>
    <row r="119" spans="2:2" x14ac:dyDescent="0.2">
      <c r="B119" s="4" t="s">
        <v>58</v>
      </c>
    </row>
    <row r="120" spans="2:2" x14ac:dyDescent="0.2">
      <c r="B120" s="4" t="s">
        <v>59</v>
      </c>
    </row>
    <row r="121" spans="2:2" x14ac:dyDescent="0.2">
      <c r="B121" s="4" t="s">
        <v>60</v>
      </c>
    </row>
  </sheetData>
  <sheetProtection algorithmName="SHA-512" hashValue="gWXZlO2pd3pZQJz3qxQXj/eDj7GaT74OYsjr+GgFIno7qyTRqTAb2VBgNpcK2bNRDNbzJKmt+nNSwwOTdfc/cg==" saltValue="UkF8S4mVyivH42lFD5XsOA==" spinCount="100000" sheet="1" selectLockedCells="1"/>
  <dataConsolidate/>
  <mergeCells count="42">
    <mergeCell ref="A28:A29"/>
    <mergeCell ref="C30:F30"/>
    <mergeCell ref="A20:B20"/>
    <mergeCell ref="A10:B12"/>
    <mergeCell ref="C20:F20"/>
    <mergeCell ref="A23:D23"/>
    <mergeCell ref="G30:J30"/>
    <mergeCell ref="G29:J29"/>
    <mergeCell ref="G28:J28"/>
    <mergeCell ref="G20:J20"/>
    <mergeCell ref="G23:J23"/>
    <mergeCell ref="A6:A7"/>
    <mergeCell ref="A2:J2"/>
    <mergeCell ref="A21:A22"/>
    <mergeCell ref="A24:A25"/>
    <mergeCell ref="A26:A27"/>
    <mergeCell ref="G25:J25"/>
    <mergeCell ref="G26:J26"/>
    <mergeCell ref="G27:J27"/>
    <mergeCell ref="G21:J21"/>
    <mergeCell ref="G22:J22"/>
    <mergeCell ref="G19:J19"/>
    <mergeCell ref="G24:J24"/>
    <mergeCell ref="G10:J10"/>
    <mergeCell ref="A13:A16"/>
    <mergeCell ref="A4:B4"/>
    <mergeCell ref="G31:J31"/>
    <mergeCell ref="A33:J33"/>
    <mergeCell ref="A34:J34"/>
    <mergeCell ref="C10:F10"/>
    <mergeCell ref="G11:H11"/>
    <mergeCell ref="I11:J11"/>
    <mergeCell ref="C11:D11"/>
    <mergeCell ref="E11:F11"/>
    <mergeCell ref="C21:F21"/>
    <mergeCell ref="C22:F22"/>
    <mergeCell ref="C24:F24"/>
    <mergeCell ref="C25:F25"/>
    <mergeCell ref="C26:F26"/>
    <mergeCell ref="C27:F27"/>
    <mergeCell ref="C28:F28"/>
    <mergeCell ref="C29:F29"/>
  </mergeCells>
  <dataValidations count="1">
    <dataValidation type="decimal" allowBlank="1" showInputMessage="1" showErrorMessage="1" sqref="C21:C22 C13:J17 G21:I22 G24:I30 C24:C30">
      <formula1>0</formula1>
      <formula2>1000</formula2>
    </dataValidation>
  </dataValidations>
  <printOptions horizontalCentered="1" gridLines="1"/>
  <pageMargins left="0.39370078740157483" right="0.39370078740157483" top="0.39370078740157483" bottom="0.39370078740157483" header="0.31496062992125984" footer="0.31496062992125984"/>
  <pageSetup paperSize="9" scale="75" orientation="portrait" r:id="rId1"/>
  <drawing r:id="rId2"/>
  <legacyDrawing r:id="rId3"/>
  <controls>
    <mc:AlternateContent xmlns:mc="http://schemas.openxmlformats.org/markup-compatibility/2006">
      <mc:Choice Requires="x14">
        <control shapeId="1030" r:id="rId4" name="TextBox4">
          <controlPr defaultSize="0" autoLine="0" autoPict="0" r:id="rId5">
            <anchor moveWithCells="1">
              <from>
                <xdr:col>1</xdr:col>
                <xdr:colOff>1857375</xdr:colOff>
                <xdr:row>3</xdr:row>
                <xdr:rowOff>38100</xdr:rowOff>
              </from>
              <to>
                <xdr:col>8</xdr:col>
                <xdr:colOff>104775</xdr:colOff>
                <xdr:row>3</xdr:row>
                <xdr:rowOff>466725</xdr:rowOff>
              </to>
            </anchor>
          </controlPr>
        </control>
      </mc:Choice>
      <mc:Fallback>
        <control shapeId="1030" r:id="rId4" name="TextBox4"/>
      </mc:Fallback>
    </mc:AlternateContent>
    <mc:AlternateContent xmlns:mc="http://schemas.openxmlformats.org/markup-compatibility/2006">
      <mc:Choice Requires="x14">
        <control shapeId="1028" r:id="rId6" name="TextBox2">
          <controlPr defaultSize="0" autoLine="0" r:id="rId7">
            <anchor moveWithCells="1">
              <from>
                <xdr:col>3</xdr:col>
                <xdr:colOff>209550</xdr:colOff>
                <xdr:row>2</xdr:row>
                <xdr:rowOff>104775</xdr:rowOff>
              </from>
              <to>
                <xdr:col>8</xdr:col>
                <xdr:colOff>95250</xdr:colOff>
                <xdr:row>2</xdr:row>
                <xdr:rowOff>495300</xdr:rowOff>
              </to>
            </anchor>
          </controlPr>
        </control>
      </mc:Choice>
      <mc:Fallback>
        <control shapeId="1028" r:id="rId6" name="TextBox2"/>
      </mc:Fallback>
    </mc:AlternateContent>
    <mc:AlternateContent xmlns:mc="http://schemas.openxmlformats.org/markup-compatibility/2006">
      <mc:Choice Requires="x14">
        <control shapeId="1027" r:id="rId8" name="TextBox1">
          <controlPr defaultSize="0" autoLine="0" r:id="rId9">
            <anchor moveWithCells="1">
              <from>
                <xdr:col>0</xdr:col>
                <xdr:colOff>533400</xdr:colOff>
                <xdr:row>2</xdr:row>
                <xdr:rowOff>133350</xdr:rowOff>
              </from>
              <to>
                <xdr:col>1</xdr:col>
                <xdr:colOff>2581275</xdr:colOff>
                <xdr:row>3</xdr:row>
                <xdr:rowOff>9525</xdr:rowOff>
              </to>
            </anchor>
          </controlPr>
        </control>
      </mc:Choice>
      <mc:Fallback>
        <control shapeId="1027" r:id="rId8" name="TextBox1"/>
      </mc:Fallback>
    </mc:AlternateContent>
    <mc:AlternateContent xmlns:mc="http://schemas.openxmlformats.org/markup-compatibility/2006">
      <mc:Choice Requires="x14">
        <control shapeId="1046" r:id="rId10" name="Drop Down 22">
          <controlPr defaultSize="0" autoLine="0" autoPict="0">
            <anchor moveWithCells="1">
              <from>
                <xdr:col>1</xdr:col>
                <xdr:colOff>1000125</xdr:colOff>
                <xdr:row>6</xdr:row>
                <xdr:rowOff>9525</xdr:rowOff>
              </from>
              <to>
                <xdr:col>5</xdr:col>
                <xdr:colOff>514350</xdr:colOff>
                <xdr:row>6</xdr:row>
                <xdr:rowOff>352425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7" r:id="rId11" name="Drop Down 23">
          <controlPr defaultSize="0" autoLine="0" autoPict="0">
            <anchor moveWithCells="1">
              <from>
                <xdr:col>1</xdr:col>
                <xdr:colOff>1009650</xdr:colOff>
                <xdr:row>5</xdr:row>
                <xdr:rowOff>47625</xdr:rowOff>
              </from>
              <to>
                <xdr:col>4</xdr:col>
                <xdr:colOff>361950</xdr:colOff>
                <xdr:row>5</xdr:row>
                <xdr:rowOff>390525</xdr:rowOff>
              </to>
            </anchor>
          </controlPr>
        </control>
      </mc:Choice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J8"/>
  <sheetViews>
    <sheetView workbookViewId="0">
      <selection activeCell="C2" sqref="C2"/>
    </sheetView>
  </sheetViews>
  <sheetFormatPr baseColWidth="10" defaultRowHeight="15" x14ac:dyDescent="0.25"/>
  <cols>
    <col min="1" max="1" width="5.85546875" customWidth="1"/>
  </cols>
  <sheetData>
    <row r="1" spans="1:10" x14ac:dyDescent="0.25">
      <c r="A1" s="18"/>
      <c r="B1" s="18"/>
      <c r="C1" s="88" t="s">
        <v>24</v>
      </c>
      <c r="D1" s="88"/>
      <c r="E1" s="88"/>
      <c r="F1" s="88"/>
      <c r="G1" s="89" t="s">
        <v>29</v>
      </c>
      <c r="H1" s="89"/>
      <c r="I1" s="89"/>
      <c r="J1" s="89"/>
    </row>
    <row r="2" spans="1:10" x14ac:dyDescent="0.25">
      <c r="A2" s="18" t="s">
        <v>30</v>
      </c>
      <c r="B2" s="18" t="s">
        <v>31</v>
      </c>
      <c r="C2" s="19" t="s">
        <v>25</v>
      </c>
      <c r="D2" s="18" t="s">
        <v>26</v>
      </c>
      <c r="E2" s="19" t="s">
        <v>27</v>
      </c>
      <c r="F2" s="18" t="s">
        <v>28</v>
      </c>
      <c r="G2" s="20" t="s">
        <v>25</v>
      </c>
      <c r="H2" s="18" t="s">
        <v>26</v>
      </c>
      <c r="I2" s="20" t="s">
        <v>27</v>
      </c>
      <c r="J2" s="18" t="s">
        <v>28</v>
      </c>
    </row>
    <row r="3" spans="1:10" x14ac:dyDescent="0.25">
      <c r="A3" s="18">
        <v>1</v>
      </c>
      <c r="B3" s="18">
        <f>24*A3</f>
        <v>24</v>
      </c>
      <c r="C3" s="19">
        <v>2</v>
      </c>
      <c r="D3" s="18">
        <f>C3*2</f>
        <v>4</v>
      </c>
      <c r="E3" s="19">
        <v>4</v>
      </c>
      <c r="F3" s="18">
        <f>E3*2</f>
        <v>8</v>
      </c>
      <c r="G3" s="20">
        <v>1</v>
      </c>
      <c r="H3" s="18">
        <f>G3*4</f>
        <v>4</v>
      </c>
      <c r="I3" s="20">
        <v>3</v>
      </c>
      <c r="J3" s="18">
        <f>I3*4</f>
        <v>12</v>
      </c>
    </row>
    <row r="4" spans="1:10" x14ac:dyDescent="0.25">
      <c r="A4" s="18">
        <v>2</v>
      </c>
      <c r="B4" s="18">
        <f t="shared" ref="B4:B8" si="0">24*A4</f>
        <v>48</v>
      </c>
      <c r="C4" s="19">
        <v>4</v>
      </c>
      <c r="D4" s="18">
        <f t="shared" ref="D4:D8" si="1">C4*2</f>
        <v>8</v>
      </c>
      <c r="E4" s="19">
        <v>6</v>
      </c>
      <c r="F4" s="18">
        <f t="shared" ref="F4:F8" si="2">E4*2</f>
        <v>12</v>
      </c>
      <c r="G4" s="20">
        <v>2</v>
      </c>
      <c r="H4" s="18">
        <f t="shared" ref="H4:H8" si="3">G4*4</f>
        <v>8</v>
      </c>
      <c r="I4" s="20">
        <v>4</v>
      </c>
      <c r="J4" s="18">
        <f t="shared" ref="J4:J8" si="4">I4*4</f>
        <v>16</v>
      </c>
    </row>
    <row r="5" spans="1:10" x14ac:dyDescent="0.25">
      <c r="A5" s="18">
        <v>3</v>
      </c>
      <c r="B5" s="18">
        <f t="shared" si="0"/>
        <v>72</v>
      </c>
      <c r="C5" s="19">
        <v>6</v>
      </c>
      <c r="D5" s="18">
        <f t="shared" si="1"/>
        <v>12</v>
      </c>
      <c r="E5" s="19">
        <v>8</v>
      </c>
      <c r="F5" s="18">
        <f t="shared" si="2"/>
        <v>16</v>
      </c>
      <c r="G5" s="20">
        <v>3</v>
      </c>
      <c r="H5" s="18">
        <f t="shared" si="3"/>
        <v>12</v>
      </c>
      <c r="I5" s="20">
        <v>5</v>
      </c>
      <c r="J5" s="18">
        <f t="shared" si="4"/>
        <v>20</v>
      </c>
    </row>
    <row r="6" spans="1:10" x14ac:dyDescent="0.25">
      <c r="A6" s="18">
        <v>4</v>
      </c>
      <c r="B6" s="18">
        <f t="shared" si="0"/>
        <v>96</v>
      </c>
      <c r="C6" s="19">
        <v>8</v>
      </c>
      <c r="D6" s="18">
        <f t="shared" si="1"/>
        <v>16</v>
      </c>
      <c r="E6" s="19">
        <v>10</v>
      </c>
      <c r="F6" s="18">
        <f t="shared" si="2"/>
        <v>20</v>
      </c>
      <c r="G6" s="20">
        <v>3</v>
      </c>
      <c r="H6" s="18">
        <f t="shared" si="3"/>
        <v>12</v>
      </c>
      <c r="I6" s="20">
        <v>6</v>
      </c>
      <c r="J6" s="18">
        <f t="shared" si="4"/>
        <v>24</v>
      </c>
    </row>
    <row r="7" spans="1:10" x14ac:dyDescent="0.25">
      <c r="A7" s="18">
        <v>5</v>
      </c>
      <c r="B7" s="18">
        <f t="shared" si="0"/>
        <v>120</v>
      </c>
      <c r="C7" s="19">
        <v>8</v>
      </c>
      <c r="D7" s="18">
        <f t="shared" si="1"/>
        <v>16</v>
      </c>
      <c r="E7" s="19">
        <v>12</v>
      </c>
      <c r="F7" s="18">
        <f t="shared" si="2"/>
        <v>24</v>
      </c>
      <c r="G7" s="20">
        <v>3</v>
      </c>
      <c r="H7" s="18">
        <f t="shared" si="3"/>
        <v>12</v>
      </c>
      <c r="I7" s="20">
        <v>6</v>
      </c>
      <c r="J7" s="18">
        <f t="shared" si="4"/>
        <v>24</v>
      </c>
    </row>
    <row r="8" spans="1:10" x14ac:dyDescent="0.25">
      <c r="A8" s="18">
        <v>6</v>
      </c>
      <c r="B8" s="18">
        <f t="shared" si="0"/>
        <v>144</v>
      </c>
      <c r="C8" s="19">
        <v>8</v>
      </c>
      <c r="D8" s="18">
        <f t="shared" si="1"/>
        <v>16</v>
      </c>
      <c r="E8" s="19">
        <v>12</v>
      </c>
      <c r="F8" s="18">
        <f t="shared" si="2"/>
        <v>24</v>
      </c>
      <c r="G8" s="20">
        <v>3</v>
      </c>
      <c r="H8" s="18">
        <f t="shared" si="3"/>
        <v>12</v>
      </c>
      <c r="I8" s="20">
        <v>6</v>
      </c>
      <c r="J8" s="18">
        <f t="shared" si="4"/>
        <v>24</v>
      </c>
    </row>
  </sheetData>
  <mergeCells count="2">
    <mergeCell ref="C1:F1"/>
    <mergeCell ref="G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Feuil2</vt:lpstr>
      <vt:lpstr>Previ</vt:lpstr>
      <vt:lpstr>Feuil1</vt:lpstr>
      <vt:lpstr>choisir</vt:lpstr>
      <vt:lpstr>Previ!Impression_des_titres</vt:lpstr>
      <vt:lpstr>Previ!Zone_d_impression</vt:lpstr>
    </vt:vector>
  </TitlesOfParts>
  <Company>iufm npdc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sophie.dubusdelpire</dc:creator>
  <cp:lastModifiedBy>Léna Le Moing</cp:lastModifiedBy>
  <cp:lastPrinted>2021-08-23T07:40:56Z</cp:lastPrinted>
  <dcterms:created xsi:type="dcterms:W3CDTF">2016-09-06T06:59:05Z</dcterms:created>
  <dcterms:modified xsi:type="dcterms:W3CDTF">2021-12-17T16:00:47Z</dcterms:modified>
</cp:coreProperties>
</file>